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defaultThemeVersion="124226"/>
  <bookViews>
    <workbookView xWindow="0" yWindow="0" windowWidth="19200" windowHeight="12285" firstSheet="1"/>
  </bookViews>
  <sheets>
    <sheet name="Standards Overview" sheetId="12" r:id="rId1"/>
    <sheet name="Controls Matrix" sheetId="4" r:id="rId2"/>
    <sheet name="Gap and Remediation" sheetId="13" r:id="rId3"/>
    <sheet name="Hosted Services" sheetId="15" r:id="rId4"/>
    <sheet name="Contractors with Data" sheetId="16" r:id="rId5"/>
    <sheet name="do-not-edit" sheetId="14" state="hidden" r:id="rId6"/>
  </sheets>
  <definedNames>
    <definedName name="_xlnm._FilterDatabase" localSheetId="1" hidden="1">'Controls Matrix'!$C$5:$M$457</definedName>
    <definedName name="FedRAMP_low" localSheetId="4">#REF!</definedName>
    <definedName name="FedRAMP_low">#REF!</definedName>
    <definedName name="FedRAMP_moderate" localSheetId="4">#REF!</definedName>
    <definedName name="FedRAMP_moderate">#REF!</definedName>
    <definedName name="values_compliance">'do-not-edit'!$B$3:$B$5</definedName>
    <definedName name="values_remediation_effort">'do-not-edit'!$B$7:$B$10</definedName>
    <definedName name="vlookup_remediation_effort">'do-not-edit'!$B$7:$C$10</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432" i="16" l="1"/>
  <c r="D432" i="16"/>
  <c r="C432" i="16"/>
  <c r="A432" i="16"/>
  <c r="E431" i="16"/>
  <c r="D431" i="16"/>
  <c r="C431" i="16"/>
  <c r="A431" i="16"/>
  <c r="E430" i="16"/>
  <c r="D430" i="16"/>
  <c r="C430" i="16"/>
  <c r="A430" i="16"/>
  <c r="E429" i="16"/>
  <c r="D429" i="16"/>
  <c r="C429" i="16"/>
  <c r="A429" i="16"/>
  <c r="E428" i="16"/>
  <c r="D428" i="16"/>
  <c r="C428" i="16"/>
  <c r="A428" i="16"/>
  <c r="E427" i="16"/>
  <c r="B427" i="16"/>
  <c r="A427" i="16"/>
  <c r="E426" i="16"/>
  <c r="D426" i="16"/>
  <c r="C426" i="16"/>
  <c r="B426" i="16"/>
  <c r="A426" i="16"/>
  <c r="E425" i="16"/>
  <c r="D425" i="16"/>
  <c r="C425" i="16"/>
  <c r="A425" i="16"/>
  <c r="E424" i="16"/>
  <c r="D424" i="16"/>
  <c r="C424" i="16"/>
  <c r="A424" i="16"/>
  <c r="E423" i="16"/>
  <c r="D423" i="16"/>
  <c r="C423" i="16"/>
  <c r="A423" i="16"/>
  <c r="E422" i="16"/>
  <c r="D422" i="16"/>
  <c r="C422" i="16"/>
  <c r="A422" i="16"/>
  <c r="E421" i="16"/>
  <c r="D421" i="16"/>
  <c r="C421" i="16"/>
  <c r="A421" i="16"/>
  <c r="E420" i="16"/>
  <c r="D420" i="16"/>
  <c r="C420" i="16"/>
  <c r="A420" i="16"/>
  <c r="E419" i="16"/>
  <c r="C419" i="16"/>
  <c r="A419" i="16"/>
  <c r="E418" i="16"/>
  <c r="D418" i="16"/>
  <c r="C418" i="16"/>
  <c r="A418" i="16"/>
  <c r="E417" i="16"/>
  <c r="D417" i="16"/>
  <c r="C417" i="16"/>
  <c r="A417" i="16"/>
  <c r="E416" i="16"/>
  <c r="D416" i="16"/>
  <c r="C416" i="16"/>
  <c r="A416" i="16"/>
  <c r="E415" i="16"/>
  <c r="D415" i="16"/>
  <c r="C415" i="16"/>
  <c r="A415" i="16"/>
  <c r="E414" i="16"/>
  <c r="B414" i="16"/>
  <c r="A414" i="16"/>
  <c r="E413" i="16"/>
  <c r="D413" i="16"/>
  <c r="C413" i="16"/>
  <c r="B413" i="16"/>
  <c r="A413" i="16"/>
  <c r="E412" i="16"/>
  <c r="D412" i="16"/>
  <c r="C412" i="16"/>
  <c r="A412" i="16"/>
  <c r="E411" i="16"/>
  <c r="D411" i="16"/>
  <c r="C411" i="16"/>
  <c r="A411" i="16"/>
  <c r="E410" i="16"/>
  <c r="D410" i="16"/>
  <c r="C410" i="16"/>
  <c r="A410" i="16"/>
  <c r="E409" i="16"/>
  <c r="D409" i="16"/>
  <c r="C409" i="16"/>
  <c r="A409" i="16"/>
  <c r="E408" i="16"/>
  <c r="D408" i="16"/>
  <c r="C408" i="16"/>
  <c r="A408" i="16"/>
  <c r="E407" i="16"/>
  <c r="D407" i="16"/>
  <c r="C407" i="16"/>
  <c r="A407" i="16"/>
  <c r="E406" i="16"/>
  <c r="B406" i="16"/>
  <c r="A406" i="16"/>
  <c r="E405" i="16"/>
  <c r="D405" i="16"/>
  <c r="C405" i="16"/>
  <c r="B405" i="16"/>
  <c r="A405" i="16"/>
  <c r="E404" i="16"/>
  <c r="D404" i="16"/>
  <c r="C404" i="16"/>
  <c r="A404" i="16"/>
  <c r="E403" i="16"/>
  <c r="B403" i="16"/>
  <c r="A403" i="16"/>
  <c r="E402" i="16"/>
  <c r="D402" i="16"/>
  <c r="C402" i="16"/>
  <c r="B402" i="16"/>
  <c r="A402" i="16"/>
  <c r="E401" i="16"/>
  <c r="D401" i="16"/>
  <c r="C401" i="16"/>
  <c r="A401" i="16"/>
  <c r="E400" i="16"/>
  <c r="D400" i="16"/>
  <c r="C400" i="16"/>
  <c r="A400" i="16"/>
  <c r="E399" i="16"/>
  <c r="C399" i="16"/>
  <c r="A399" i="16"/>
  <c r="E398" i="16"/>
  <c r="D398" i="16"/>
  <c r="C398" i="16"/>
  <c r="A398" i="16"/>
  <c r="E397" i="16"/>
  <c r="D397" i="16"/>
  <c r="C397" i="16"/>
  <c r="A397" i="16"/>
  <c r="E396" i="16"/>
  <c r="D396" i="16"/>
  <c r="C396" i="16"/>
  <c r="A396" i="16"/>
  <c r="E395" i="16"/>
  <c r="B395" i="16"/>
  <c r="A395" i="16"/>
  <c r="E394" i="16"/>
  <c r="D394" i="16"/>
  <c r="C394" i="16"/>
  <c r="B394" i="16"/>
  <c r="A394" i="16"/>
  <c r="E393" i="16"/>
  <c r="D393" i="16"/>
  <c r="C393" i="16"/>
  <c r="A393" i="16"/>
  <c r="E392" i="16"/>
  <c r="D392" i="16"/>
  <c r="C392" i="16"/>
  <c r="A392" i="16"/>
  <c r="E391" i="16"/>
  <c r="D391" i="16"/>
  <c r="C391" i="16"/>
  <c r="A391" i="16"/>
  <c r="E390" i="16"/>
  <c r="D390" i="16"/>
  <c r="C390" i="16"/>
  <c r="A390" i="16"/>
  <c r="E389" i="16"/>
  <c r="D389" i="16"/>
  <c r="C389" i="16"/>
  <c r="A389" i="16"/>
  <c r="E388" i="16"/>
  <c r="D388" i="16"/>
  <c r="C388" i="16"/>
  <c r="A388" i="16"/>
  <c r="E387" i="16"/>
  <c r="D387" i="16"/>
  <c r="C387" i="16"/>
  <c r="A387" i="16"/>
  <c r="E386" i="16"/>
  <c r="D386" i="16"/>
  <c r="C386" i="16"/>
  <c r="A386" i="16"/>
  <c r="E385" i="16"/>
  <c r="D385" i="16"/>
  <c r="C385" i="16"/>
  <c r="A385" i="16"/>
  <c r="E384" i="16"/>
  <c r="B384" i="16"/>
  <c r="A384" i="16"/>
  <c r="E383" i="16"/>
  <c r="D383" i="16"/>
  <c r="C383" i="16"/>
  <c r="B383" i="16"/>
  <c r="A383" i="16"/>
  <c r="E382" i="16"/>
  <c r="D382" i="16"/>
  <c r="C382" i="16"/>
  <c r="A382" i="16"/>
  <c r="E381" i="16"/>
  <c r="D381" i="16"/>
  <c r="C381" i="16"/>
  <c r="A381" i="16"/>
  <c r="E380" i="16"/>
  <c r="D380" i="16"/>
  <c r="C380" i="16"/>
  <c r="A380" i="16"/>
  <c r="E379" i="16"/>
  <c r="D379" i="16"/>
  <c r="C379" i="16"/>
  <c r="A379" i="16"/>
  <c r="E378" i="16"/>
  <c r="D378" i="16"/>
  <c r="C378" i="16"/>
  <c r="A378" i="16"/>
  <c r="E377" i="16"/>
  <c r="D377" i="16"/>
  <c r="C377" i="16"/>
  <c r="A377" i="16"/>
  <c r="E376" i="16"/>
  <c r="D376" i="16"/>
  <c r="C376" i="16"/>
  <c r="A376" i="16"/>
  <c r="E375" i="16"/>
  <c r="D375" i="16"/>
  <c r="C375" i="16"/>
  <c r="A375" i="16"/>
  <c r="E374" i="16"/>
  <c r="B374" i="16"/>
  <c r="A374" i="16"/>
  <c r="E373" i="16"/>
  <c r="D373" i="16"/>
  <c r="C373" i="16"/>
  <c r="B373" i="16"/>
  <c r="A373" i="16"/>
  <c r="E372" i="16"/>
  <c r="D372" i="16"/>
  <c r="C372" i="16"/>
  <c r="A372" i="16"/>
  <c r="E371" i="16"/>
  <c r="D371" i="16"/>
  <c r="C371" i="16"/>
  <c r="A371" i="16"/>
  <c r="E370" i="16"/>
  <c r="D370" i="16"/>
  <c r="C370" i="16"/>
  <c r="A370" i="16"/>
  <c r="E369" i="16"/>
  <c r="B369" i="16"/>
  <c r="A369" i="16"/>
  <c r="E368" i="16"/>
  <c r="D368" i="16"/>
  <c r="C368" i="16"/>
  <c r="B368" i="16"/>
  <c r="A368" i="16"/>
  <c r="E367" i="16"/>
  <c r="D367" i="16"/>
  <c r="C367" i="16"/>
  <c r="A367" i="16"/>
  <c r="E366" i="16"/>
  <c r="D366" i="16"/>
  <c r="C366" i="16"/>
  <c r="A366" i="16"/>
  <c r="E365" i="16"/>
  <c r="D365" i="16"/>
  <c r="C365" i="16"/>
  <c r="A365" i="16"/>
  <c r="E364" i="16"/>
  <c r="D364" i="16"/>
  <c r="C364" i="16"/>
  <c r="A364" i="16"/>
  <c r="E363" i="16"/>
  <c r="D363" i="16"/>
  <c r="C363" i="16"/>
  <c r="A363" i="16"/>
  <c r="E362" i="16"/>
  <c r="B362" i="16"/>
  <c r="A362" i="16"/>
  <c r="E361" i="16"/>
  <c r="D361" i="16"/>
  <c r="C361" i="16"/>
  <c r="B361" i="16"/>
  <c r="A361" i="16"/>
  <c r="E360" i="16"/>
  <c r="D360" i="16"/>
  <c r="C360" i="16"/>
  <c r="A360" i="16"/>
  <c r="E359" i="16"/>
  <c r="D359" i="16"/>
  <c r="C359" i="16"/>
  <c r="A359" i="16"/>
  <c r="E358" i="16"/>
  <c r="D358" i="16"/>
  <c r="C358" i="16"/>
  <c r="A358" i="16"/>
  <c r="E357" i="16"/>
  <c r="D357" i="16"/>
  <c r="C357" i="16"/>
  <c r="A357" i="16"/>
  <c r="E356" i="16"/>
  <c r="D356" i="16"/>
  <c r="C356" i="16"/>
  <c r="A356" i="16"/>
  <c r="E355" i="16"/>
  <c r="D355" i="16"/>
  <c r="C355" i="16"/>
  <c r="A355" i="16"/>
  <c r="E354" i="16"/>
  <c r="D354" i="16"/>
  <c r="C354" i="16"/>
  <c r="A354" i="16"/>
  <c r="E353" i="16"/>
  <c r="D353" i="16"/>
  <c r="C353" i="16"/>
  <c r="A353" i="16"/>
  <c r="E352" i="16"/>
  <c r="D352" i="16"/>
  <c r="C352" i="16"/>
  <c r="A352" i="16"/>
  <c r="E351" i="16"/>
  <c r="D351" i="16"/>
  <c r="C351" i="16"/>
  <c r="A351" i="16"/>
  <c r="E350" i="16"/>
  <c r="D350" i="16"/>
  <c r="C350" i="16"/>
  <c r="A350" i="16"/>
  <c r="E349" i="16"/>
  <c r="D349" i="16"/>
  <c r="C349" i="16"/>
  <c r="A349" i="16"/>
  <c r="E348" i="16"/>
  <c r="D348" i="16"/>
  <c r="C348" i="16"/>
  <c r="A348" i="16"/>
  <c r="E347" i="16"/>
  <c r="D347" i="16"/>
  <c r="C347" i="16"/>
  <c r="A347" i="16"/>
  <c r="E346" i="16"/>
  <c r="D346" i="16"/>
  <c r="C346" i="16"/>
  <c r="A346" i="16"/>
  <c r="E345" i="16"/>
  <c r="D345" i="16"/>
  <c r="C345" i="16"/>
  <c r="A345" i="16"/>
  <c r="E344" i="16"/>
  <c r="D344" i="16"/>
  <c r="C344" i="16"/>
  <c r="A344" i="16"/>
  <c r="E343" i="16"/>
  <c r="D343" i="16"/>
  <c r="C343" i="16"/>
  <c r="A343" i="16"/>
  <c r="E342" i="16"/>
  <c r="D342" i="16"/>
  <c r="C342" i="16"/>
  <c r="A342" i="16"/>
  <c r="E341" i="16"/>
  <c r="B341" i="16"/>
  <c r="A341" i="16"/>
  <c r="E340" i="16"/>
  <c r="D340" i="16"/>
  <c r="C340" i="16"/>
  <c r="B340" i="16"/>
  <c r="A340" i="16"/>
  <c r="E339" i="16"/>
  <c r="D339" i="16"/>
  <c r="C339" i="16"/>
  <c r="A339" i="16"/>
  <c r="E338" i="16"/>
  <c r="D338" i="16"/>
  <c r="C338" i="16"/>
  <c r="A338" i="16"/>
  <c r="E337" i="16"/>
  <c r="D337" i="16"/>
  <c r="C337" i="16"/>
  <c r="A337" i="16"/>
  <c r="E336" i="16"/>
  <c r="D336" i="16"/>
  <c r="C336" i="16"/>
  <c r="A336" i="16"/>
  <c r="E335" i="16"/>
  <c r="B335" i="16"/>
  <c r="A335" i="16"/>
  <c r="E334" i="16"/>
  <c r="D334" i="16"/>
  <c r="C334" i="16"/>
  <c r="B334" i="16"/>
  <c r="A334" i="16"/>
  <c r="E333" i="16"/>
  <c r="D333" i="16"/>
  <c r="C333" i="16"/>
  <c r="A333" i="16"/>
  <c r="E332" i="16"/>
  <c r="D332" i="16"/>
  <c r="C332" i="16"/>
  <c r="A332" i="16"/>
  <c r="E331" i="16"/>
  <c r="D331" i="16"/>
  <c r="C331" i="16"/>
  <c r="A331" i="16"/>
  <c r="E330" i="16"/>
  <c r="D330" i="16"/>
  <c r="C330" i="16"/>
  <c r="A330" i="16"/>
  <c r="E329" i="16"/>
  <c r="C329" i="16"/>
  <c r="A329" i="16"/>
  <c r="E328" i="16"/>
  <c r="D328" i="16"/>
  <c r="C328" i="16"/>
  <c r="A328" i="16"/>
  <c r="E327" i="16"/>
  <c r="D327" i="16"/>
  <c r="C327" i="16"/>
  <c r="A327" i="16"/>
  <c r="E326" i="16"/>
  <c r="D326" i="16"/>
  <c r="C326" i="16"/>
  <c r="A326" i="16"/>
  <c r="E325" i="16"/>
  <c r="D325" i="16"/>
  <c r="C325" i="16"/>
  <c r="A325" i="16"/>
  <c r="E324" i="16"/>
  <c r="D324" i="16"/>
  <c r="C324" i="16"/>
  <c r="A324" i="16"/>
  <c r="E323" i="16"/>
  <c r="D323" i="16"/>
  <c r="C323" i="16"/>
  <c r="A323" i="16"/>
  <c r="E322" i="16"/>
  <c r="D322" i="16"/>
  <c r="C322" i="16"/>
  <c r="A322" i="16"/>
  <c r="E321" i="16"/>
  <c r="B321" i="16"/>
  <c r="A321" i="16"/>
  <c r="E320" i="16"/>
  <c r="D320" i="16"/>
  <c r="C320" i="16"/>
  <c r="B320" i="16"/>
  <c r="A320" i="16"/>
  <c r="E319" i="16"/>
  <c r="D319" i="16"/>
  <c r="C319" i="16"/>
  <c r="A319" i="16"/>
  <c r="E318" i="16"/>
  <c r="D318" i="16"/>
  <c r="C318" i="16"/>
  <c r="A318" i="16"/>
  <c r="E317" i="16"/>
  <c r="D317" i="16"/>
  <c r="C317" i="16"/>
  <c r="A317" i="16"/>
  <c r="E316" i="16"/>
  <c r="D316" i="16"/>
  <c r="C316" i="16"/>
  <c r="A316" i="16"/>
  <c r="E315" i="16"/>
  <c r="D315" i="16"/>
  <c r="C315" i="16"/>
  <c r="A315" i="16"/>
  <c r="E314" i="16"/>
  <c r="D314" i="16"/>
  <c r="C314" i="16"/>
  <c r="A314" i="16"/>
  <c r="E313" i="16"/>
  <c r="D313" i="16"/>
  <c r="C313" i="16"/>
  <c r="A313" i="16"/>
  <c r="E312" i="16"/>
  <c r="D312" i="16"/>
  <c r="C312" i="16"/>
  <c r="A312" i="16"/>
  <c r="E311" i="16"/>
  <c r="D311" i="16"/>
  <c r="C311" i="16"/>
  <c r="A311" i="16"/>
  <c r="E310" i="16"/>
  <c r="D310" i="16"/>
  <c r="C310" i="16"/>
  <c r="A310" i="16"/>
  <c r="E309" i="16"/>
  <c r="D309" i="16"/>
  <c r="C309" i="16"/>
  <c r="A309" i="16"/>
  <c r="E308" i="16"/>
  <c r="D308" i="16"/>
  <c r="C308" i="16"/>
  <c r="A308" i="16"/>
  <c r="E307" i="16"/>
  <c r="D307" i="16"/>
  <c r="C307" i="16"/>
  <c r="A307" i="16"/>
  <c r="E306" i="16"/>
  <c r="D306" i="16"/>
  <c r="C306" i="16"/>
  <c r="A306" i="16"/>
  <c r="E305" i="16"/>
  <c r="D305" i="16"/>
  <c r="C305" i="16"/>
  <c r="A305" i="16"/>
  <c r="E304" i="16"/>
  <c r="D304" i="16"/>
  <c r="C304" i="16"/>
  <c r="A304" i="16"/>
  <c r="E303" i="16"/>
  <c r="D303" i="16"/>
  <c r="C303" i="16"/>
  <c r="A303" i="16"/>
  <c r="E302" i="16"/>
  <c r="D302" i="16"/>
  <c r="C302" i="16"/>
  <c r="A302" i="16"/>
  <c r="E301" i="16"/>
  <c r="D301" i="16"/>
  <c r="C301" i="16"/>
  <c r="A301" i="16"/>
  <c r="E300" i="16"/>
  <c r="D300" i="16"/>
  <c r="C300" i="16"/>
  <c r="A300" i="16"/>
  <c r="E299" i="16"/>
  <c r="B299" i="16"/>
  <c r="A299" i="16"/>
  <c r="E298" i="16"/>
  <c r="D298" i="16"/>
  <c r="C298" i="16"/>
  <c r="B298" i="16"/>
  <c r="A298" i="16"/>
  <c r="E297" i="16"/>
  <c r="D297" i="16"/>
  <c r="C297" i="16"/>
  <c r="A297" i="16"/>
  <c r="E296" i="16"/>
  <c r="D296" i="16"/>
  <c r="C296" i="16"/>
  <c r="A296" i="16"/>
  <c r="E295" i="16"/>
  <c r="D295" i="16"/>
  <c r="C295" i="16"/>
  <c r="A295" i="16"/>
  <c r="E294" i="16"/>
  <c r="D294" i="16"/>
  <c r="C294" i="16"/>
  <c r="A294" i="16"/>
  <c r="E293" i="16"/>
  <c r="D293" i="16"/>
  <c r="C293" i="16"/>
  <c r="A293" i="16"/>
  <c r="E292" i="16"/>
  <c r="D292" i="16"/>
  <c r="C292" i="16"/>
  <c r="A292" i="16"/>
  <c r="E291" i="16"/>
  <c r="D291" i="16"/>
  <c r="C291" i="16"/>
  <c r="A291" i="16"/>
  <c r="E290" i="16"/>
  <c r="D290" i="16"/>
  <c r="C290" i="16"/>
  <c r="A290" i="16"/>
  <c r="E289" i="16"/>
  <c r="D289" i="16"/>
  <c r="C289" i="16"/>
  <c r="A289" i="16"/>
  <c r="E288" i="16"/>
  <c r="D288" i="16"/>
  <c r="C288" i="16"/>
  <c r="A288" i="16"/>
  <c r="E287" i="16"/>
  <c r="D287" i="16"/>
  <c r="C287" i="16"/>
  <c r="A287" i="16"/>
  <c r="E286" i="16"/>
  <c r="D286" i="16"/>
  <c r="C286" i="16"/>
  <c r="A286" i="16"/>
  <c r="E285" i="16"/>
  <c r="D285" i="16"/>
  <c r="C285" i="16"/>
  <c r="A285" i="16"/>
  <c r="E284" i="16"/>
  <c r="D284" i="16"/>
  <c r="C284" i="16"/>
  <c r="A284" i="16"/>
  <c r="E283" i="16"/>
  <c r="D283" i="16"/>
  <c r="C283" i="16"/>
  <c r="A283" i="16"/>
  <c r="E282" i="16"/>
  <c r="D282" i="16"/>
  <c r="C282" i="16"/>
  <c r="A282" i="16"/>
  <c r="E281" i="16"/>
  <c r="D281" i="16"/>
  <c r="C281" i="16"/>
  <c r="A281" i="16"/>
  <c r="E280" i="16"/>
  <c r="B280" i="16"/>
  <c r="A280" i="16"/>
  <c r="E279" i="16"/>
  <c r="D279" i="16"/>
  <c r="C279" i="16"/>
  <c r="B279" i="16"/>
  <c r="A279" i="16"/>
  <c r="E278" i="16"/>
  <c r="D278" i="16"/>
  <c r="C278" i="16"/>
  <c r="A278" i="16"/>
  <c r="E277" i="16"/>
  <c r="D277" i="16"/>
  <c r="C277" i="16"/>
  <c r="A277" i="16"/>
  <c r="E276" i="16"/>
  <c r="D276" i="16"/>
  <c r="C276" i="16"/>
  <c r="A276" i="16"/>
  <c r="E275" i="16"/>
  <c r="D275" i="16"/>
  <c r="C275" i="16"/>
  <c r="A275" i="16"/>
  <c r="E274" i="16"/>
  <c r="D274" i="16"/>
  <c r="C274" i="16"/>
  <c r="A274" i="16"/>
  <c r="E273" i="16"/>
  <c r="D273" i="16"/>
  <c r="C273" i="16"/>
  <c r="A273" i="16"/>
  <c r="E272" i="16"/>
  <c r="D272" i="16"/>
  <c r="C272" i="16"/>
  <c r="A272" i="16"/>
  <c r="E271" i="16"/>
  <c r="D271" i="16"/>
  <c r="C271" i="16"/>
  <c r="A271" i="16"/>
  <c r="E270" i="16"/>
  <c r="D270" i="16"/>
  <c r="C270" i="16"/>
  <c r="A270" i="16"/>
  <c r="E269" i="16"/>
  <c r="D269" i="16"/>
  <c r="C269" i="16"/>
  <c r="A269" i="16"/>
  <c r="E268" i="16"/>
  <c r="D268" i="16"/>
  <c r="C268" i="16"/>
  <c r="A268" i="16"/>
  <c r="E267" i="16"/>
  <c r="D267" i="16"/>
  <c r="C267" i="16"/>
  <c r="A267" i="16"/>
  <c r="E266" i="16"/>
  <c r="B266" i="16"/>
  <c r="A266" i="16"/>
  <c r="E265" i="16"/>
  <c r="D265" i="16"/>
  <c r="C265" i="16"/>
  <c r="B265" i="16"/>
  <c r="A265" i="16"/>
  <c r="E264" i="16"/>
  <c r="C264" i="16"/>
  <c r="A264" i="16"/>
  <c r="E263" i="16"/>
  <c r="C263" i="16"/>
  <c r="A263" i="16"/>
  <c r="E262" i="16"/>
  <c r="D262" i="16"/>
  <c r="C262" i="16"/>
  <c r="A262" i="16"/>
  <c r="E261" i="16"/>
  <c r="D261" i="16"/>
  <c r="C261" i="16"/>
  <c r="A261" i="16"/>
  <c r="E260" i="16"/>
  <c r="B260" i="16"/>
  <c r="A260" i="16"/>
  <c r="E259" i="16"/>
  <c r="D259" i="16"/>
  <c r="C259" i="16"/>
  <c r="B259" i="16"/>
  <c r="A259" i="16"/>
  <c r="E258" i="16"/>
  <c r="D258" i="16"/>
  <c r="C258" i="16"/>
  <c r="A258" i="16"/>
  <c r="E257" i="16"/>
  <c r="D257" i="16"/>
  <c r="C257" i="16"/>
  <c r="A257" i="16"/>
  <c r="E256" i="16"/>
  <c r="D256" i="16"/>
  <c r="C256" i="16"/>
  <c r="A256" i="16"/>
  <c r="E255" i="16"/>
  <c r="D255" i="16"/>
  <c r="C255" i="16"/>
  <c r="A255" i="16"/>
  <c r="E254" i="16"/>
  <c r="D254" i="16"/>
  <c r="C254" i="16"/>
  <c r="A254" i="16"/>
  <c r="E253" i="16"/>
  <c r="B253" i="16"/>
  <c r="A253" i="16"/>
  <c r="E252" i="16"/>
  <c r="D252" i="16"/>
  <c r="C252" i="16"/>
  <c r="B252" i="16"/>
  <c r="A252" i="16"/>
  <c r="E251" i="16"/>
  <c r="D251" i="16"/>
  <c r="C251" i="16"/>
  <c r="A251" i="16"/>
  <c r="E250" i="16"/>
  <c r="D250" i="16"/>
  <c r="C250" i="16"/>
  <c r="A250" i="16"/>
  <c r="E249" i="16"/>
  <c r="D249" i="16"/>
  <c r="C249" i="16"/>
  <c r="A249" i="16"/>
  <c r="E248" i="16"/>
  <c r="D248" i="16"/>
  <c r="C248" i="16"/>
  <c r="A248" i="16"/>
  <c r="E247" i="16"/>
  <c r="D247" i="16"/>
  <c r="C247" i="16"/>
  <c r="A247" i="16"/>
  <c r="E246" i="16"/>
  <c r="D246" i="16"/>
  <c r="C246" i="16"/>
  <c r="A246" i="16"/>
  <c r="E245" i="16"/>
  <c r="D245" i="16"/>
  <c r="C245" i="16"/>
  <c r="A245" i="16"/>
  <c r="E244" i="16"/>
  <c r="B244" i="16"/>
  <c r="A244" i="16"/>
  <c r="E243" i="16"/>
  <c r="D243" i="16"/>
  <c r="C243" i="16"/>
  <c r="B243" i="16"/>
  <c r="A243" i="16"/>
  <c r="E242" i="16"/>
  <c r="D242" i="16"/>
  <c r="C242" i="16"/>
  <c r="A242" i="16"/>
  <c r="E241" i="16"/>
  <c r="D241" i="16"/>
  <c r="C241" i="16"/>
  <c r="A241" i="16"/>
  <c r="E240" i="16"/>
  <c r="D240" i="16"/>
  <c r="C240" i="16"/>
  <c r="A240" i="16"/>
  <c r="E239" i="16"/>
  <c r="D239" i="16"/>
  <c r="C239" i="16"/>
  <c r="A239" i="16"/>
  <c r="E238" i="16"/>
  <c r="D238" i="16"/>
  <c r="C238" i="16"/>
  <c r="A238" i="16"/>
  <c r="E237" i="16"/>
  <c r="B237" i="16"/>
  <c r="A237" i="16"/>
  <c r="E236" i="16"/>
  <c r="D236" i="16"/>
  <c r="C236" i="16"/>
  <c r="B236" i="16"/>
  <c r="A236" i="16"/>
  <c r="E235" i="16"/>
  <c r="D235" i="16"/>
  <c r="C235" i="16"/>
  <c r="A235" i="16"/>
  <c r="E234" i="16"/>
  <c r="C234" i="16"/>
  <c r="A234" i="16"/>
  <c r="E233" i="16"/>
  <c r="D233" i="16"/>
  <c r="C233" i="16"/>
  <c r="A233" i="16"/>
  <c r="E232" i="16"/>
  <c r="D232" i="16"/>
  <c r="C232" i="16"/>
  <c r="A232" i="16"/>
  <c r="E231" i="16"/>
  <c r="C231" i="16"/>
  <c r="A231" i="16"/>
  <c r="E230" i="16"/>
  <c r="C230" i="16"/>
  <c r="A230" i="16"/>
  <c r="E229" i="16"/>
  <c r="D229" i="16"/>
  <c r="C229" i="16"/>
  <c r="A229" i="16"/>
  <c r="E228" i="16"/>
  <c r="D228" i="16"/>
  <c r="C228" i="16"/>
  <c r="A228" i="16"/>
  <c r="E227" i="16"/>
  <c r="C227" i="16"/>
  <c r="A227" i="16"/>
  <c r="E226" i="16"/>
  <c r="D226" i="16"/>
  <c r="C226" i="16"/>
  <c r="A226" i="16"/>
  <c r="E225" i="16"/>
  <c r="D225" i="16"/>
  <c r="C225" i="16"/>
  <c r="A225" i="16"/>
  <c r="E224" i="16"/>
  <c r="D224" i="16"/>
  <c r="C224" i="16"/>
  <c r="A224" i="16"/>
  <c r="E223" i="16"/>
  <c r="D223" i="16"/>
  <c r="C223" i="16"/>
  <c r="A223" i="16"/>
  <c r="E222" i="16"/>
  <c r="D222" i="16"/>
  <c r="C222" i="16"/>
  <c r="A222" i="16"/>
  <c r="E221" i="16"/>
  <c r="D221" i="16"/>
  <c r="C221" i="16"/>
  <c r="A221" i="16"/>
  <c r="E220" i="16"/>
  <c r="D220" i="16"/>
  <c r="C220" i="16"/>
  <c r="A220" i="16"/>
  <c r="E219" i="16"/>
  <c r="D219" i="16"/>
  <c r="C219" i="16"/>
  <c r="A219" i="16"/>
  <c r="E218" i="16"/>
  <c r="D218" i="16"/>
  <c r="C218" i="16"/>
  <c r="A218" i="16"/>
  <c r="E217" i="16"/>
  <c r="B217" i="16"/>
  <c r="A217" i="16"/>
  <c r="E216" i="16"/>
  <c r="D216" i="16"/>
  <c r="C216" i="16"/>
  <c r="B216" i="16"/>
  <c r="A216" i="16"/>
  <c r="E215" i="16"/>
  <c r="D215" i="16"/>
  <c r="C215" i="16"/>
  <c r="A215" i="16"/>
  <c r="E214" i="16"/>
  <c r="D214" i="16"/>
  <c r="C214" i="16"/>
  <c r="A214" i="16"/>
  <c r="E213" i="16"/>
  <c r="D213" i="16"/>
  <c r="C213" i="16"/>
  <c r="A213" i="16"/>
  <c r="E212" i="16"/>
  <c r="D212" i="16"/>
  <c r="C212" i="16"/>
  <c r="A212" i="16"/>
  <c r="E211" i="16"/>
  <c r="D211" i="16"/>
  <c r="C211" i="16"/>
  <c r="A211" i="16"/>
  <c r="E210" i="16"/>
  <c r="D210" i="16"/>
  <c r="C210" i="16"/>
  <c r="A210" i="16"/>
  <c r="E209" i="16"/>
  <c r="B209" i="16"/>
  <c r="A209" i="16"/>
  <c r="E208" i="16"/>
  <c r="D208" i="16"/>
  <c r="C208" i="16"/>
  <c r="B208" i="16"/>
  <c r="A208" i="16"/>
  <c r="E207" i="16"/>
  <c r="D207" i="16"/>
  <c r="C207" i="16"/>
  <c r="A207" i="16"/>
  <c r="E206" i="16"/>
  <c r="D206" i="16"/>
  <c r="C206" i="16"/>
  <c r="A206" i="16"/>
  <c r="E205" i="16"/>
  <c r="D205" i="16"/>
  <c r="C205" i="16"/>
  <c r="A205" i="16"/>
  <c r="E204" i="16"/>
  <c r="D204" i="16"/>
  <c r="C204" i="16"/>
  <c r="A204" i="16"/>
  <c r="E203" i="16"/>
  <c r="B203" i="16"/>
  <c r="A203" i="16"/>
  <c r="E202" i="16"/>
  <c r="D202" i="16"/>
  <c r="C202" i="16"/>
  <c r="B202" i="16"/>
  <c r="A202" i="16"/>
  <c r="E201" i="16"/>
  <c r="D201" i="16"/>
  <c r="C201" i="16"/>
  <c r="A201" i="16"/>
  <c r="E200" i="16"/>
  <c r="D200" i="16"/>
  <c r="C200" i="16"/>
  <c r="A200" i="16"/>
  <c r="E199" i="16"/>
  <c r="D199" i="16"/>
  <c r="C199" i="16"/>
  <c r="A199" i="16"/>
  <c r="E198" i="16"/>
  <c r="D198" i="16"/>
  <c r="C198" i="16"/>
  <c r="A198" i="16"/>
  <c r="E197" i="16"/>
  <c r="B197" i="16"/>
  <c r="A197" i="16"/>
  <c r="E196" i="16"/>
  <c r="D196" i="16"/>
  <c r="C196" i="16"/>
  <c r="B196" i="16"/>
  <c r="A196" i="16"/>
  <c r="E195" i="16"/>
  <c r="D195" i="16"/>
  <c r="C195" i="16"/>
  <c r="A195" i="16"/>
  <c r="E194" i="16"/>
  <c r="D194" i="16"/>
  <c r="C194" i="16"/>
  <c r="A194" i="16"/>
  <c r="E193" i="16"/>
  <c r="D193" i="16"/>
  <c r="C193" i="16"/>
  <c r="A193" i="16"/>
  <c r="E192" i="16"/>
  <c r="D192" i="16"/>
  <c r="C192" i="16"/>
  <c r="A192" i="16"/>
  <c r="E191" i="16"/>
  <c r="D191" i="16"/>
  <c r="C191" i="16"/>
  <c r="A191" i="16"/>
  <c r="E190" i="16"/>
  <c r="D190" i="16"/>
  <c r="C190" i="16"/>
  <c r="A190" i="16"/>
  <c r="E189" i="16"/>
  <c r="D189" i="16"/>
  <c r="C189" i="16"/>
  <c r="A189" i="16"/>
  <c r="E188" i="16"/>
  <c r="D188" i="16"/>
  <c r="C188" i="16"/>
  <c r="A188" i="16"/>
  <c r="E187" i="16"/>
  <c r="D187" i="16"/>
  <c r="C187" i="16"/>
  <c r="A187" i="16"/>
  <c r="E186" i="16"/>
  <c r="D186" i="16"/>
  <c r="C186" i="16"/>
  <c r="A186" i="16"/>
  <c r="E185" i="16"/>
  <c r="D185" i="16"/>
  <c r="C185" i="16"/>
  <c r="A185" i="16"/>
  <c r="E184" i="16"/>
  <c r="B184" i="16"/>
  <c r="A184" i="16"/>
  <c r="E183" i="16"/>
  <c r="D183" i="16"/>
  <c r="C183" i="16"/>
  <c r="B183" i="16"/>
  <c r="A183" i="16"/>
  <c r="E182" i="16"/>
  <c r="D182" i="16"/>
  <c r="C182" i="16"/>
  <c r="A182" i="16"/>
  <c r="E181" i="16"/>
  <c r="D181" i="16"/>
  <c r="C181" i="16"/>
  <c r="A181" i="16"/>
  <c r="E180" i="16"/>
  <c r="D180" i="16"/>
  <c r="C180" i="16"/>
  <c r="A180" i="16"/>
  <c r="E179" i="16"/>
  <c r="D179" i="16"/>
  <c r="C179" i="16"/>
  <c r="A179" i="16"/>
  <c r="E178" i="16"/>
  <c r="D178" i="16"/>
  <c r="C178" i="16"/>
  <c r="A178" i="16"/>
  <c r="E177" i="16"/>
  <c r="D177" i="16"/>
  <c r="C177" i="16"/>
  <c r="A177" i="16"/>
  <c r="E176" i="16"/>
  <c r="D176" i="16"/>
  <c r="C176" i="16"/>
  <c r="A176" i="16"/>
  <c r="E175" i="16"/>
  <c r="D175" i="16"/>
  <c r="C175" i="16"/>
  <c r="A175" i="16"/>
  <c r="E174" i="16"/>
  <c r="D174" i="16"/>
  <c r="C174" i="16"/>
  <c r="A174" i="16"/>
  <c r="E173" i="16"/>
  <c r="D173" i="16"/>
  <c r="C173" i="16"/>
  <c r="A173" i="16"/>
  <c r="E172" i="16"/>
  <c r="D172" i="16"/>
  <c r="C172" i="16"/>
  <c r="A172" i="16"/>
  <c r="E171" i="16"/>
  <c r="D171" i="16"/>
  <c r="C171" i="16"/>
  <c r="A171" i="16"/>
  <c r="E170" i="16"/>
  <c r="D170" i="16"/>
  <c r="C170" i="16"/>
  <c r="A170" i="16"/>
  <c r="E169" i="16"/>
  <c r="D169" i="16"/>
  <c r="C169" i="16"/>
  <c r="A169" i="16"/>
  <c r="E168" i="16"/>
  <c r="D168" i="16"/>
  <c r="C168" i="16"/>
  <c r="A168" i="16"/>
  <c r="E167" i="16"/>
  <c r="D167" i="16"/>
  <c r="C167" i="16"/>
  <c r="A167" i="16"/>
  <c r="E166" i="16"/>
  <c r="B166" i="16"/>
  <c r="A166" i="16"/>
  <c r="E165" i="16"/>
  <c r="D165" i="16"/>
  <c r="C165" i="16"/>
  <c r="B165" i="16"/>
  <c r="A165" i="16"/>
  <c r="E164" i="16"/>
  <c r="D164" i="16"/>
  <c r="C164" i="16"/>
  <c r="A164" i="16"/>
  <c r="E163" i="16"/>
  <c r="D163" i="16"/>
  <c r="C163" i="16"/>
  <c r="A163" i="16"/>
  <c r="E162" i="16"/>
  <c r="B162" i="16"/>
  <c r="A162" i="16"/>
  <c r="E161" i="16"/>
  <c r="D161" i="16"/>
  <c r="C161" i="16"/>
  <c r="B161" i="16"/>
  <c r="A161" i="16"/>
  <c r="E160" i="16"/>
  <c r="D160" i="16"/>
  <c r="C160" i="16"/>
  <c r="A160" i="16"/>
  <c r="E159" i="16"/>
  <c r="D159" i="16"/>
  <c r="C159" i="16"/>
  <c r="A159" i="16"/>
  <c r="E158" i="16"/>
  <c r="D158" i="16"/>
  <c r="C158" i="16"/>
  <c r="A158" i="16"/>
  <c r="E157" i="16"/>
  <c r="D157" i="16"/>
  <c r="C157" i="16"/>
  <c r="A157" i="16"/>
  <c r="E156" i="16"/>
  <c r="D156" i="16"/>
  <c r="C156" i="16"/>
  <c r="A156" i="16"/>
  <c r="E155" i="16"/>
  <c r="B155" i="16"/>
  <c r="A155" i="16"/>
  <c r="E154" i="16"/>
  <c r="D154" i="16"/>
  <c r="C154" i="16"/>
  <c r="B154" i="16"/>
  <c r="A154" i="16"/>
  <c r="E153" i="16"/>
  <c r="D153" i="16"/>
  <c r="C153" i="16"/>
  <c r="A153" i="16"/>
  <c r="E152" i="16"/>
  <c r="D152" i="16"/>
  <c r="C152" i="16"/>
  <c r="A152" i="16"/>
  <c r="E151" i="16"/>
  <c r="B151" i="16"/>
  <c r="A151" i="16"/>
  <c r="E150" i="16"/>
  <c r="D150" i="16"/>
  <c r="C150" i="16"/>
  <c r="B150" i="16"/>
  <c r="A150" i="16"/>
  <c r="E149" i="16"/>
  <c r="D149" i="16"/>
  <c r="C149" i="16"/>
  <c r="A149" i="16"/>
  <c r="E148" i="16"/>
  <c r="D148" i="16"/>
  <c r="C148" i="16"/>
  <c r="A148" i="16"/>
  <c r="E147" i="16"/>
  <c r="D147" i="16"/>
  <c r="C147" i="16"/>
  <c r="A147" i="16"/>
  <c r="E146" i="16"/>
  <c r="D146" i="16"/>
  <c r="C146" i="16"/>
  <c r="A146" i="16"/>
  <c r="E145" i="16"/>
  <c r="B145" i="16"/>
  <c r="A145" i="16"/>
  <c r="E144" i="16"/>
  <c r="D144" i="16"/>
  <c r="C144" i="16"/>
  <c r="B144" i="16"/>
  <c r="A144" i="16"/>
  <c r="E143" i="16"/>
  <c r="D143" i="16"/>
  <c r="C143" i="16"/>
  <c r="A143" i="16"/>
  <c r="E142" i="16"/>
  <c r="D142" i="16"/>
  <c r="C142" i="16"/>
  <c r="A142" i="16"/>
  <c r="E141" i="16"/>
  <c r="D141" i="16"/>
  <c r="C141" i="16"/>
  <c r="A141" i="16"/>
  <c r="E140" i="16"/>
  <c r="D140" i="16"/>
  <c r="C140" i="16"/>
  <c r="A140" i="16"/>
  <c r="E139" i="16"/>
  <c r="D139" i="16"/>
  <c r="C139" i="16"/>
  <c r="A139" i="16"/>
  <c r="E138" i="16"/>
  <c r="D138" i="16"/>
  <c r="C138" i="16"/>
  <c r="A138" i="16"/>
  <c r="E137" i="16"/>
  <c r="D137" i="16"/>
  <c r="C137" i="16"/>
  <c r="A137" i="16"/>
  <c r="E136" i="16"/>
  <c r="D136" i="16"/>
  <c r="C136" i="16"/>
  <c r="A136" i="16"/>
  <c r="E135" i="16"/>
  <c r="D135" i="16"/>
  <c r="C135" i="16"/>
  <c r="A135" i="16"/>
  <c r="E134" i="16"/>
  <c r="D134" i="16"/>
  <c r="C134" i="16"/>
  <c r="A134" i="16"/>
  <c r="E133" i="16"/>
  <c r="D133" i="16"/>
  <c r="C133" i="16"/>
  <c r="A133" i="16"/>
  <c r="E132" i="16"/>
  <c r="B132" i="16"/>
  <c r="A132" i="16"/>
  <c r="E131" i="16"/>
  <c r="D131" i="16"/>
  <c r="C131" i="16"/>
  <c r="B131" i="16"/>
  <c r="A131" i="16"/>
  <c r="E130" i="16"/>
  <c r="D130" i="16"/>
  <c r="C130" i="16"/>
  <c r="A130" i="16"/>
  <c r="E129" i="16"/>
  <c r="D129" i="16"/>
  <c r="C129" i="16"/>
  <c r="A129" i="16"/>
  <c r="E128" i="16"/>
  <c r="D128" i="16"/>
  <c r="C128" i="16"/>
  <c r="A128" i="16"/>
  <c r="E127" i="16"/>
  <c r="D127" i="16"/>
  <c r="C127" i="16"/>
  <c r="A127" i="16"/>
  <c r="E126" i="16"/>
  <c r="C126" i="16"/>
  <c r="A126" i="16"/>
  <c r="E125" i="16"/>
  <c r="B125" i="16"/>
  <c r="A125" i="16"/>
  <c r="E124" i="16"/>
  <c r="D124" i="16"/>
  <c r="C124" i="16"/>
  <c r="B124" i="16"/>
  <c r="A124" i="16"/>
  <c r="E123" i="16"/>
  <c r="D123" i="16"/>
  <c r="C123" i="16"/>
  <c r="A123" i="16"/>
  <c r="E122" i="16"/>
  <c r="D122" i="16"/>
  <c r="C122" i="16"/>
  <c r="A122" i="16"/>
  <c r="E121" i="16"/>
  <c r="D121" i="16"/>
  <c r="C121" i="16"/>
  <c r="A121" i="16"/>
  <c r="E120" i="16"/>
  <c r="D120" i="16"/>
  <c r="C120" i="16"/>
  <c r="A120" i="16"/>
  <c r="E119" i="16"/>
  <c r="D119" i="16"/>
  <c r="C119" i="16"/>
  <c r="A119" i="16"/>
  <c r="E118" i="16"/>
  <c r="D118" i="16"/>
  <c r="C118" i="16"/>
  <c r="A118" i="16"/>
  <c r="E117" i="16"/>
  <c r="D117" i="16"/>
  <c r="C117" i="16"/>
  <c r="A117" i="16"/>
  <c r="E116" i="16"/>
  <c r="B116" i="16"/>
  <c r="A116" i="16"/>
  <c r="E115" i="16"/>
  <c r="D115" i="16"/>
  <c r="C115" i="16"/>
  <c r="B115" i="16"/>
  <c r="A115" i="16"/>
  <c r="E114" i="16"/>
  <c r="D114" i="16"/>
  <c r="C114" i="16"/>
  <c r="A114" i="16"/>
  <c r="E113" i="16"/>
  <c r="D113" i="16"/>
  <c r="C113" i="16"/>
  <c r="A113" i="16"/>
  <c r="E112" i="16"/>
  <c r="D112" i="16"/>
  <c r="C112" i="16"/>
  <c r="A112" i="16"/>
  <c r="E111" i="16"/>
  <c r="D111" i="16"/>
  <c r="C111" i="16"/>
  <c r="A111" i="16"/>
  <c r="E110" i="16"/>
  <c r="D110" i="16"/>
  <c r="C110" i="16"/>
  <c r="A110" i="16"/>
  <c r="E109" i="16"/>
  <c r="D109" i="16"/>
  <c r="C109" i="16"/>
  <c r="A109" i="16"/>
  <c r="E108" i="16"/>
  <c r="B108" i="16"/>
  <c r="A108" i="16"/>
  <c r="E107" i="16"/>
  <c r="D107" i="16"/>
  <c r="C107" i="16"/>
  <c r="B107" i="16"/>
  <c r="A107" i="16"/>
  <c r="E106" i="16"/>
  <c r="D106" i="16"/>
  <c r="C106" i="16"/>
  <c r="B106" i="16"/>
  <c r="A106" i="16"/>
  <c r="E105" i="16"/>
  <c r="D105" i="16"/>
  <c r="C105" i="16"/>
  <c r="B105" i="16"/>
  <c r="A105" i="16"/>
  <c r="E104" i="16"/>
  <c r="B104" i="16"/>
  <c r="A104" i="16"/>
  <c r="E103" i="16"/>
  <c r="D103" i="16"/>
  <c r="C103" i="16"/>
  <c r="B103" i="16"/>
  <c r="A103" i="16"/>
  <c r="E102" i="16"/>
  <c r="D102" i="16"/>
  <c r="C102" i="16"/>
  <c r="A102" i="16"/>
  <c r="E101" i="16"/>
  <c r="D101" i="16"/>
  <c r="C101" i="16"/>
  <c r="A101" i="16"/>
  <c r="E100" i="16"/>
  <c r="B100" i="16"/>
  <c r="A100" i="16"/>
  <c r="E99" i="16"/>
  <c r="D99" i="16"/>
  <c r="C99" i="16"/>
  <c r="B99" i="16"/>
  <c r="A99" i="16"/>
  <c r="E98" i="16"/>
  <c r="D98" i="16"/>
  <c r="C98" i="16"/>
  <c r="A98" i="16"/>
  <c r="E97" i="16"/>
  <c r="D97" i="16"/>
  <c r="C97" i="16"/>
  <c r="A97" i="16"/>
  <c r="E96" i="16"/>
  <c r="D96" i="16"/>
  <c r="C96" i="16"/>
  <c r="A96" i="16"/>
  <c r="E95" i="16"/>
  <c r="D95" i="16"/>
  <c r="C95" i="16"/>
  <c r="A95" i="16"/>
  <c r="E94" i="16"/>
  <c r="D94" i="16"/>
  <c r="C94" i="16"/>
  <c r="A94" i="16"/>
  <c r="E93" i="16"/>
  <c r="D93" i="16"/>
  <c r="C93" i="16"/>
  <c r="A93" i="16"/>
  <c r="E92" i="16"/>
  <c r="B92" i="16"/>
  <c r="A92" i="16"/>
  <c r="E91" i="16"/>
  <c r="D91" i="16"/>
  <c r="C91" i="16"/>
  <c r="B91" i="16"/>
  <c r="A91" i="16"/>
  <c r="E90" i="16"/>
  <c r="D90" i="16"/>
  <c r="C90" i="16"/>
  <c r="A90" i="16"/>
  <c r="E89" i="16"/>
  <c r="D89" i="16"/>
  <c r="C89" i="16"/>
  <c r="A89" i="16"/>
  <c r="E88" i="16"/>
  <c r="D88" i="16"/>
  <c r="C88" i="16"/>
  <c r="A88" i="16"/>
  <c r="E87" i="16"/>
  <c r="D87" i="16"/>
  <c r="C87" i="16"/>
  <c r="A87" i="16"/>
  <c r="E86" i="16"/>
  <c r="D86" i="16"/>
  <c r="C86" i="16"/>
  <c r="A86" i="16"/>
  <c r="E85" i="16"/>
  <c r="D85" i="16"/>
  <c r="C85" i="16"/>
  <c r="A85" i="16"/>
  <c r="E84" i="16"/>
  <c r="D84" i="16"/>
  <c r="C84" i="16"/>
  <c r="A84" i="16"/>
  <c r="E83" i="16"/>
  <c r="D83" i="16"/>
  <c r="C83" i="16"/>
  <c r="A83" i="16"/>
  <c r="E82" i="16"/>
  <c r="D82" i="16"/>
  <c r="C82" i="16"/>
  <c r="A82" i="16"/>
  <c r="E81" i="16"/>
  <c r="D81" i="16"/>
  <c r="C81" i="16"/>
  <c r="A81" i="16"/>
  <c r="E80" i="16"/>
  <c r="D80" i="16"/>
  <c r="C80" i="16"/>
  <c r="A80" i="16"/>
  <c r="E79" i="16"/>
  <c r="D79" i="16"/>
  <c r="C79" i="16"/>
  <c r="A79" i="16"/>
  <c r="E78" i="16"/>
  <c r="D78" i="16"/>
  <c r="C78" i="16"/>
  <c r="A78" i="16"/>
  <c r="E77" i="16"/>
  <c r="D77" i="16"/>
  <c r="C77" i="16"/>
  <c r="A77" i="16"/>
  <c r="E76" i="16"/>
  <c r="B76" i="16"/>
  <c r="A76" i="16"/>
  <c r="E75" i="16"/>
  <c r="D75" i="16"/>
  <c r="C75" i="16"/>
  <c r="B75" i="16"/>
  <c r="A75" i="16"/>
  <c r="E74" i="16"/>
  <c r="D74" i="16"/>
  <c r="C74" i="16"/>
  <c r="A74" i="16"/>
  <c r="E73" i="16"/>
  <c r="D73" i="16"/>
  <c r="C73" i="16"/>
  <c r="A73" i="16"/>
  <c r="E72" i="16"/>
  <c r="D72" i="16"/>
  <c r="C72" i="16"/>
  <c r="A72" i="16"/>
  <c r="E71" i="16"/>
  <c r="D71" i="16"/>
  <c r="C71" i="16"/>
  <c r="A71" i="16"/>
  <c r="E70" i="16"/>
  <c r="D70" i="16"/>
  <c r="C70" i="16"/>
  <c r="A70" i="16"/>
  <c r="E69" i="16"/>
  <c r="D69" i="16"/>
  <c r="C69" i="16"/>
  <c r="A69" i="16"/>
  <c r="E68" i="16"/>
  <c r="D68" i="16"/>
  <c r="C68" i="16"/>
  <c r="A68" i="16"/>
  <c r="E67" i="16"/>
  <c r="D67" i="16"/>
  <c r="C67" i="16"/>
  <c r="A67" i="16"/>
  <c r="E66" i="16"/>
  <c r="D66" i="16"/>
  <c r="C66" i="16"/>
  <c r="A66" i="16"/>
  <c r="E65" i="16"/>
  <c r="D65" i="16"/>
  <c r="C65" i="16"/>
  <c r="A65" i="16"/>
  <c r="E64" i="16"/>
  <c r="D64" i="16"/>
  <c r="C64" i="16"/>
  <c r="A64" i="16"/>
  <c r="E63" i="16"/>
  <c r="D63" i="16"/>
  <c r="C63" i="16"/>
  <c r="A63" i="16"/>
  <c r="E62" i="16"/>
  <c r="D62" i="16"/>
  <c r="C62" i="16"/>
  <c r="A62" i="16"/>
  <c r="E61" i="16"/>
  <c r="D61" i="16"/>
  <c r="C61" i="16"/>
  <c r="A61" i="16"/>
  <c r="E60" i="16"/>
  <c r="D60" i="16"/>
  <c r="C60" i="16"/>
  <c r="A60" i="16"/>
  <c r="E59" i="16"/>
  <c r="D59" i="16"/>
  <c r="C59" i="16"/>
  <c r="A59" i="16"/>
  <c r="E58" i="16"/>
  <c r="D58" i="16"/>
  <c r="C58" i="16"/>
  <c r="A58" i="16"/>
  <c r="E57" i="16"/>
  <c r="D57" i="16"/>
  <c r="C57" i="16"/>
  <c r="A57" i="16"/>
  <c r="E56" i="16"/>
  <c r="D56" i="16"/>
  <c r="C56" i="16"/>
  <c r="A56" i="16"/>
  <c r="E55" i="16"/>
  <c r="D55" i="16"/>
  <c r="C55" i="16"/>
  <c r="A55" i="16"/>
  <c r="E54" i="16"/>
  <c r="D54" i="16"/>
  <c r="C54" i="16"/>
  <c r="A54" i="16"/>
  <c r="E53" i="16"/>
  <c r="D53" i="16"/>
  <c r="C53" i="16"/>
  <c r="A53" i="16"/>
  <c r="E52" i="16"/>
  <c r="D52" i="16"/>
  <c r="C52" i="16"/>
  <c r="A52" i="16"/>
  <c r="E51" i="16"/>
  <c r="D51" i="16"/>
  <c r="C51" i="16"/>
  <c r="A51" i="16"/>
  <c r="E50" i="16"/>
  <c r="D50" i="16"/>
  <c r="C50" i="16"/>
  <c r="A50" i="16"/>
  <c r="E49" i="16"/>
  <c r="B49" i="16"/>
  <c r="A49" i="16"/>
  <c r="E48" i="16"/>
  <c r="D48" i="16"/>
  <c r="C48" i="16"/>
  <c r="B48" i="16"/>
  <c r="A48" i="16"/>
  <c r="E47" i="16"/>
  <c r="D47" i="16"/>
  <c r="C47" i="16"/>
  <c r="A47" i="16"/>
  <c r="E46" i="16"/>
  <c r="D46" i="16"/>
  <c r="C46" i="16"/>
  <c r="A46" i="16"/>
  <c r="E45" i="16"/>
  <c r="C45" i="16"/>
  <c r="A45" i="16"/>
  <c r="E44" i="16"/>
  <c r="D44" i="16"/>
  <c r="C44" i="16"/>
  <c r="A44" i="16"/>
  <c r="E43" i="16"/>
  <c r="D43" i="16"/>
  <c r="C43" i="16"/>
  <c r="A43" i="16"/>
  <c r="E42" i="16"/>
  <c r="D42" i="16"/>
  <c r="C42" i="16"/>
  <c r="A42" i="16"/>
  <c r="E41" i="16"/>
  <c r="D41" i="16"/>
  <c r="C41" i="16"/>
  <c r="A41" i="16"/>
  <c r="E40" i="16"/>
  <c r="B40" i="16"/>
  <c r="A40" i="16"/>
  <c r="E39" i="16"/>
  <c r="D39" i="16"/>
  <c r="C39" i="16"/>
  <c r="B39" i="16"/>
  <c r="A39" i="16"/>
  <c r="E38" i="16"/>
  <c r="D38" i="16"/>
  <c r="C38" i="16"/>
  <c r="A38" i="16"/>
  <c r="E37" i="16"/>
  <c r="D37" i="16"/>
  <c r="C37" i="16"/>
  <c r="A37" i="16"/>
  <c r="E36" i="16"/>
  <c r="D36" i="16"/>
  <c r="C36" i="16"/>
  <c r="A36" i="16"/>
  <c r="E35" i="16"/>
  <c r="D35" i="16"/>
  <c r="C35" i="16"/>
  <c r="A35" i="16"/>
  <c r="E34" i="16"/>
  <c r="D34" i="16"/>
  <c r="C34" i="16"/>
  <c r="A34" i="16"/>
  <c r="E33" i="16"/>
  <c r="C33" i="16"/>
  <c r="A33" i="16"/>
  <c r="E32" i="16"/>
  <c r="D32" i="16"/>
  <c r="C32" i="16"/>
  <c r="A32" i="16"/>
  <c r="E31" i="16"/>
  <c r="C31" i="16"/>
  <c r="A31" i="16"/>
  <c r="E30" i="16"/>
  <c r="D30" i="16"/>
  <c r="C30" i="16"/>
  <c r="A30" i="16"/>
  <c r="E29" i="16"/>
  <c r="D29" i="16"/>
  <c r="C29" i="16"/>
  <c r="A29" i="16"/>
  <c r="E28" i="16"/>
  <c r="D28" i="16"/>
  <c r="C28" i="16"/>
  <c r="A28" i="16"/>
  <c r="E27" i="16"/>
  <c r="B27" i="16"/>
  <c r="A27" i="16"/>
  <c r="E26" i="16"/>
  <c r="D26" i="16"/>
  <c r="C26" i="16"/>
  <c r="B26" i="16"/>
  <c r="A26" i="16"/>
  <c r="E25" i="16"/>
  <c r="D25" i="16"/>
  <c r="C25" i="16"/>
  <c r="A25" i="16"/>
  <c r="E24" i="16"/>
  <c r="D24" i="16"/>
  <c r="C24" i="16"/>
  <c r="A24" i="16"/>
  <c r="E23" i="16"/>
  <c r="D23" i="16"/>
  <c r="C23" i="16"/>
  <c r="A23" i="16"/>
  <c r="E22" i="16"/>
  <c r="D22" i="16"/>
  <c r="C22" i="16"/>
  <c r="A22" i="16"/>
  <c r="E21" i="16"/>
  <c r="B21" i="16"/>
  <c r="A21" i="16"/>
  <c r="E20" i="16"/>
  <c r="D20" i="16"/>
  <c r="C20" i="16"/>
  <c r="A20" i="16"/>
  <c r="E19" i="16"/>
  <c r="D19" i="16"/>
  <c r="C19" i="16"/>
  <c r="A19" i="16"/>
  <c r="E18" i="16"/>
  <c r="D18" i="16"/>
  <c r="C18" i="16"/>
  <c r="A18" i="16"/>
  <c r="E17" i="16"/>
  <c r="D17" i="16"/>
  <c r="C17" i="16"/>
  <c r="A17" i="16"/>
  <c r="E16" i="16"/>
  <c r="D16" i="16"/>
  <c r="C16" i="16"/>
  <c r="A16" i="16"/>
  <c r="E15" i="16"/>
  <c r="D15" i="16"/>
  <c r="C15" i="16"/>
  <c r="A15" i="16"/>
  <c r="E14" i="16"/>
  <c r="D14" i="16"/>
  <c r="C14" i="16"/>
  <c r="A14" i="16"/>
  <c r="E13" i="16"/>
  <c r="D13" i="16"/>
  <c r="C13" i="16"/>
  <c r="A13" i="16"/>
  <c r="E12" i="16"/>
  <c r="D12" i="16"/>
  <c r="C12" i="16"/>
  <c r="A12" i="16"/>
  <c r="E11" i="16"/>
  <c r="D11" i="16"/>
  <c r="C11" i="16"/>
  <c r="A11" i="16"/>
  <c r="E10" i="16"/>
  <c r="D10" i="16"/>
  <c r="C10" i="16"/>
  <c r="A10" i="16"/>
  <c r="E9" i="16"/>
  <c r="C9" i="16"/>
  <c r="A9" i="16"/>
  <c r="E8" i="16"/>
  <c r="B8" i="16"/>
  <c r="A8" i="16"/>
  <c r="D432" i="15"/>
  <c r="D431" i="15"/>
  <c r="D430" i="15"/>
  <c r="D429" i="15"/>
  <c r="D428" i="15"/>
  <c r="D426" i="15"/>
  <c r="D425" i="15"/>
  <c r="D424" i="15"/>
  <c r="D423" i="15"/>
  <c r="D422" i="15"/>
  <c r="D421" i="15"/>
  <c r="D420" i="15"/>
  <c r="D418" i="15"/>
  <c r="D417" i="15"/>
  <c r="D416" i="15"/>
  <c r="D415" i="15"/>
  <c r="D413" i="15"/>
  <c r="D412" i="15"/>
  <c r="D411" i="15"/>
  <c r="D410" i="15"/>
  <c r="D409" i="15"/>
  <c r="D408" i="15"/>
  <c r="D407" i="15"/>
  <c r="D405" i="15"/>
  <c r="D404" i="15"/>
  <c r="D402" i="15"/>
  <c r="D401" i="15"/>
  <c r="D400" i="15"/>
  <c r="D398" i="15"/>
  <c r="D397" i="15"/>
  <c r="D396" i="15"/>
  <c r="D394" i="15"/>
  <c r="D393" i="15"/>
  <c r="D392" i="15"/>
  <c r="D391" i="15"/>
  <c r="D390" i="15"/>
  <c r="D389" i="15"/>
  <c r="D388" i="15"/>
  <c r="D387" i="15"/>
  <c r="D386" i="15"/>
  <c r="D385" i="15"/>
  <c r="D383" i="15"/>
  <c r="D382" i="15"/>
  <c r="D381" i="15"/>
  <c r="D380" i="15"/>
  <c r="D379" i="15"/>
  <c r="D378" i="15"/>
  <c r="D377" i="15"/>
  <c r="D376" i="15"/>
  <c r="D375" i="15"/>
  <c r="D373" i="15"/>
  <c r="D372" i="15"/>
  <c r="D371" i="15"/>
  <c r="D370" i="15"/>
  <c r="D368" i="15"/>
  <c r="D367" i="15"/>
  <c r="D366" i="15"/>
  <c r="D365" i="15"/>
  <c r="D364" i="15"/>
  <c r="D363" i="15"/>
  <c r="D361" i="15"/>
  <c r="D360" i="15"/>
  <c r="D359" i="15"/>
  <c r="D358" i="15"/>
  <c r="D357" i="15"/>
  <c r="D356" i="15"/>
  <c r="D355" i="15"/>
  <c r="D354" i="15"/>
  <c r="D353" i="15"/>
  <c r="D352" i="15"/>
  <c r="D351" i="15"/>
  <c r="D350" i="15"/>
  <c r="D349" i="15"/>
  <c r="D348" i="15"/>
  <c r="D347" i="15"/>
  <c r="D346" i="15"/>
  <c r="D345" i="15"/>
  <c r="D344" i="15"/>
  <c r="D343" i="15"/>
  <c r="D342" i="15"/>
  <c r="D340" i="15"/>
  <c r="D339" i="15"/>
  <c r="D338" i="15"/>
  <c r="D337" i="15"/>
  <c r="D336" i="15"/>
  <c r="D334" i="15"/>
  <c r="D333" i="15"/>
  <c r="D332" i="15"/>
  <c r="D331" i="15"/>
  <c r="D330" i="15"/>
  <c r="D328" i="15"/>
  <c r="D327" i="15"/>
  <c r="D326" i="15"/>
  <c r="D325" i="15"/>
  <c r="D324" i="15"/>
  <c r="D323" i="15"/>
  <c r="D322" i="15"/>
  <c r="D320" i="15"/>
  <c r="D319" i="15"/>
  <c r="D318" i="15"/>
  <c r="D317" i="15"/>
  <c r="D316" i="15"/>
  <c r="D315" i="15"/>
  <c r="D314" i="15"/>
  <c r="D313" i="15"/>
  <c r="D312" i="15"/>
  <c r="D311" i="15"/>
  <c r="D310" i="15"/>
  <c r="D309" i="15"/>
  <c r="D308" i="15"/>
  <c r="D307" i="15"/>
  <c r="D306" i="15"/>
  <c r="D305" i="15"/>
  <c r="D304" i="15"/>
  <c r="D303" i="15"/>
  <c r="D302" i="15"/>
  <c r="D301" i="15"/>
  <c r="D300" i="15"/>
  <c r="D298" i="15"/>
  <c r="D297" i="15"/>
  <c r="D296" i="15"/>
  <c r="D295" i="15"/>
  <c r="D294" i="15"/>
  <c r="D293" i="15"/>
  <c r="D292" i="15"/>
  <c r="D291" i="15"/>
  <c r="D290" i="15"/>
  <c r="D289" i="15"/>
  <c r="D288" i="15"/>
  <c r="D287" i="15"/>
  <c r="D286" i="15"/>
  <c r="D285" i="15"/>
  <c r="D284" i="15"/>
  <c r="D283" i="15"/>
  <c r="D282" i="15"/>
  <c r="D281" i="15"/>
  <c r="D279" i="15"/>
  <c r="D278" i="15"/>
  <c r="D277" i="15"/>
  <c r="D276" i="15"/>
  <c r="D275" i="15"/>
  <c r="D274" i="15"/>
  <c r="D273" i="15"/>
  <c r="D272" i="15"/>
  <c r="D271" i="15"/>
  <c r="D270" i="15"/>
  <c r="D269" i="15"/>
  <c r="D268" i="15"/>
  <c r="D267" i="15"/>
  <c r="D265" i="15"/>
  <c r="D262" i="15"/>
  <c r="D261" i="15"/>
  <c r="D259" i="15"/>
  <c r="D258" i="15"/>
  <c r="D257" i="15"/>
  <c r="D256" i="15"/>
  <c r="D255" i="15"/>
  <c r="D254" i="15"/>
  <c r="D252" i="15"/>
  <c r="D251" i="15"/>
  <c r="D250" i="15"/>
  <c r="D249" i="15"/>
  <c r="D248" i="15"/>
  <c r="D247" i="15"/>
  <c r="D246" i="15"/>
  <c r="D245" i="15"/>
  <c r="D243" i="15"/>
  <c r="D242" i="15"/>
  <c r="D241" i="15"/>
  <c r="D240" i="15"/>
  <c r="D239" i="15"/>
  <c r="D238" i="15"/>
  <c r="D236" i="15"/>
  <c r="D235" i="15"/>
  <c r="D233" i="15"/>
  <c r="D232" i="15"/>
  <c r="D229" i="15"/>
  <c r="D228" i="15"/>
  <c r="D226" i="15"/>
  <c r="D225" i="15"/>
  <c r="D224" i="15"/>
  <c r="D223" i="15"/>
  <c r="D222" i="15"/>
  <c r="D221" i="15"/>
  <c r="D220" i="15"/>
  <c r="D219" i="15"/>
  <c r="D218" i="15"/>
  <c r="D216" i="15"/>
  <c r="D215" i="15"/>
  <c r="D214" i="15"/>
  <c r="D213" i="15"/>
  <c r="D212" i="15"/>
  <c r="D211" i="15"/>
  <c r="D210" i="15"/>
  <c r="D208" i="15"/>
  <c r="D207" i="15"/>
  <c r="D206" i="15"/>
  <c r="D205" i="15"/>
  <c r="D204" i="15"/>
  <c r="D202" i="15"/>
  <c r="D201" i="15"/>
  <c r="D200" i="15"/>
  <c r="D199" i="15"/>
  <c r="D198" i="15"/>
  <c r="D196" i="15"/>
  <c r="D195" i="15"/>
  <c r="D194" i="15"/>
  <c r="D193" i="15"/>
  <c r="D192" i="15"/>
  <c r="D191" i="15"/>
  <c r="D190" i="15"/>
  <c r="D189" i="15"/>
  <c r="D188" i="15"/>
  <c r="D187" i="15"/>
  <c r="D186" i="15"/>
  <c r="D185" i="15"/>
  <c r="D183" i="15"/>
  <c r="D182" i="15"/>
  <c r="D181" i="15"/>
  <c r="D180" i="15"/>
  <c r="D179" i="15"/>
  <c r="D178" i="15"/>
  <c r="D177" i="15"/>
  <c r="D176" i="15"/>
  <c r="D175" i="15"/>
  <c r="D174" i="15"/>
  <c r="D173" i="15"/>
  <c r="D172" i="15"/>
  <c r="D171" i="15"/>
  <c r="D170" i="15"/>
  <c r="D169" i="15"/>
  <c r="D168" i="15"/>
  <c r="D167" i="15"/>
  <c r="D165" i="15"/>
  <c r="D164" i="15"/>
  <c r="D163" i="15"/>
  <c r="D161" i="15"/>
  <c r="D160" i="15"/>
  <c r="D159" i="15"/>
  <c r="D158" i="15"/>
  <c r="D157" i="15"/>
  <c r="D156" i="15"/>
  <c r="D154" i="15"/>
  <c r="D153" i="15"/>
  <c r="D152" i="15"/>
  <c r="D150" i="15"/>
  <c r="D149" i="15"/>
  <c r="D148" i="15"/>
  <c r="D147" i="15"/>
  <c r="D146" i="15"/>
  <c r="D144" i="15"/>
  <c r="D143" i="15"/>
  <c r="D142" i="15"/>
  <c r="D141" i="15"/>
  <c r="D140" i="15"/>
  <c r="D139" i="15"/>
  <c r="D138" i="15"/>
  <c r="D137" i="15"/>
  <c r="D136" i="15"/>
  <c r="D135" i="15"/>
  <c r="D134" i="15"/>
  <c r="D133" i="15"/>
  <c r="D131" i="15"/>
  <c r="D130" i="15"/>
  <c r="D129" i="15"/>
  <c r="D128" i="15"/>
  <c r="D127" i="15"/>
  <c r="D124" i="15"/>
  <c r="D123" i="15"/>
  <c r="D122" i="15"/>
  <c r="D121" i="15"/>
  <c r="D120" i="15"/>
  <c r="D119" i="15"/>
  <c r="D118" i="15"/>
  <c r="D117" i="15"/>
  <c r="D115" i="15"/>
  <c r="D114" i="15"/>
  <c r="D113" i="15"/>
  <c r="D112" i="15"/>
  <c r="D111" i="15"/>
  <c r="D110" i="15"/>
  <c r="D109" i="15"/>
  <c r="D107" i="15"/>
  <c r="D106" i="15"/>
  <c r="D105" i="15"/>
  <c r="D103" i="15"/>
  <c r="D102" i="15"/>
  <c r="D101" i="15"/>
  <c r="D99" i="15"/>
  <c r="D98" i="15"/>
  <c r="D97" i="15"/>
  <c r="D96" i="15"/>
  <c r="D95" i="15"/>
  <c r="D94" i="15"/>
  <c r="D93" i="15"/>
  <c r="D91" i="15"/>
  <c r="D90" i="15"/>
  <c r="D89" i="15"/>
  <c r="D88" i="15"/>
  <c r="D87" i="15"/>
  <c r="D86" i="15"/>
  <c r="D85" i="15"/>
  <c r="D84" i="15"/>
  <c r="D83" i="15"/>
  <c r="D82" i="15"/>
  <c r="D81" i="15"/>
  <c r="D80" i="15"/>
  <c r="D79" i="15"/>
  <c r="D78" i="15"/>
  <c r="D77"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8" i="15"/>
  <c r="D47" i="15"/>
  <c r="D46" i="15"/>
  <c r="D44" i="15"/>
  <c r="D43" i="15"/>
  <c r="D42" i="15"/>
  <c r="D41" i="15"/>
  <c r="D39" i="15"/>
  <c r="D38" i="15"/>
  <c r="D37" i="15"/>
  <c r="D36" i="15"/>
  <c r="D35" i="15"/>
  <c r="D34" i="15"/>
  <c r="D32" i="15"/>
  <c r="D30" i="15"/>
  <c r="D29" i="15"/>
  <c r="D28" i="15"/>
  <c r="D26" i="15"/>
  <c r="D25" i="15"/>
  <c r="D24" i="15"/>
  <c r="D23" i="15"/>
  <c r="D22" i="15"/>
  <c r="D20" i="15"/>
  <c r="D19" i="15"/>
  <c r="D18" i="15"/>
  <c r="D17" i="15"/>
  <c r="D16" i="15"/>
  <c r="D15" i="15"/>
  <c r="D14" i="15"/>
  <c r="D13" i="15"/>
  <c r="D12" i="15"/>
  <c r="D11" i="15"/>
  <c r="D10" i="15"/>
  <c r="E432" i="15"/>
  <c r="C432" i="15"/>
  <c r="A432" i="15"/>
  <c r="E431" i="15"/>
  <c r="C431" i="15"/>
  <c r="A431" i="15"/>
  <c r="E430" i="15"/>
  <c r="C430" i="15"/>
  <c r="A430" i="15"/>
  <c r="E429" i="15"/>
  <c r="C429" i="15"/>
  <c r="A429" i="15"/>
  <c r="E428" i="15"/>
  <c r="C428" i="15"/>
  <c r="A428" i="15"/>
  <c r="E427" i="15"/>
  <c r="B427" i="15"/>
  <c r="A427" i="15"/>
  <c r="E426" i="15"/>
  <c r="C426" i="15"/>
  <c r="B426" i="15"/>
  <c r="A426" i="15"/>
  <c r="E425" i="15"/>
  <c r="C425" i="15"/>
  <c r="A425" i="15"/>
  <c r="E424" i="15"/>
  <c r="C424" i="15"/>
  <c r="A424" i="15"/>
  <c r="E423" i="15"/>
  <c r="C423" i="15"/>
  <c r="A423" i="15"/>
  <c r="E422" i="15"/>
  <c r="C422" i="15"/>
  <c r="A422" i="15"/>
  <c r="E421" i="15"/>
  <c r="C421" i="15"/>
  <c r="A421" i="15"/>
  <c r="E420" i="15"/>
  <c r="C420" i="15"/>
  <c r="A420" i="15"/>
  <c r="E419" i="15"/>
  <c r="C419" i="15"/>
  <c r="A419" i="15"/>
  <c r="E418" i="15"/>
  <c r="C418" i="15"/>
  <c r="A418" i="15"/>
  <c r="E417" i="15"/>
  <c r="C417" i="15"/>
  <c r="A417" i="15"/>
  <c r="E416" i="15"/>
  <c r="C416" i="15"/>
  <c r="A416" i="15"/>
  <c r="E415" i="15"/>
  <c r="C415" i="15"/>
  <c r="A415" i="15"/>
  <c r="E414" i="15"/>
  <c r="B414" i="15"/>
  <c r="A414" i="15"/>
  <c r="E413" i="15"/>
  <c r="C413" i="15"/>
  <c r="B413" i="15"/>
  <c r="A413" i="15"/>
  <c r="E412" i="15"/>
  <c r="C412" i="15"/>
  <c r="A412" i="15"/>
  <c r="E411" i="15"/>
  <c r="C411" i="15"/>
  <c r="A411" i="15"/>
  <c r="E410" i="15"/>
  <c r="C410" i="15"/>
  <c r="A410" i="15"/>
  <c r="E409" i="15"/>
  <c r="C409" i="15"/>
  <c r="A409" i="15"/>
  <c r="E408" i="15"/>
  <c r="C408" i="15"/>
  <c r="A408" i="15"/>
  <c r="E407" i="15"/>
  <c r="C407" i="15"/>
  <c r="A407" i="15"/>
  <c r="E406" i="15"/>
  <c r="B406" i="15"/>
  <c r="A406" i="15"/>
  <c r="E405" i="15"/>
  <c r="C405" i="15"/>
  <c r="B405" i="15"/>
  <c r="A405" i="15"/>
  <c r="E404" i="15"/>
  <c r="C404" i="15"/>
  <c r="A404" i="15"/>
  <c r="E403" i="15"/>
  <c r="B403" i="15"/>
  <c r="A403" i="15"/>
  <c r="E402" i="15"/>
  <c r="C402" i="15"/>
  <c r="B402" i="15"/>
  <c r="A402" i="15"/>
  <c r="E401" i="15"/>
  <c r="C401" i="15"/>
  <c r="A401" i="15"/>
  <c r="E400" i="15"/>
  <c r="C400" i="15"/>
  <c r="A400" i="15"/>
  <c r="E399" i="15"/>
  <c r="C399" i="15"/>
  <c r="A399" i="15"/>
  <c r="E398" i="15"/>
  <c r="C398" i="15"/>
  <c r="A398" i="15"/>
  <c r="E397" i="15"/>
  <c r="C397" i="15"/>
  <c r="A397" i="15"/>
  <c r="E396" i="15"/>
  <c r="C396" i="15"/>
  <c r="A396" i="15"/>
  <c r="E395" i="15"/>
  <c r="B395" i="15"/>
  <c r="A395" i="15"/>
  <c r="E394" i="15"/>
  <c r="C394" i="15"/>
  <c r="B394" i="15"/>
  <c r="A394" i="15"/>
  <c r="E393" i="15"/>
  <c r="C393" i="15"/>
  <c r="A393" i="15"/>
  <c r="E392" i="15"/>
  <c r="C392" i="15"/>
  <c r="A392" i="15"/>
  <c r="E391" i="15"/>
  <c r="C391" i="15"/>
  <c r="A391" i="15"/>
  <c r="E390" i="15"/>
  <c r="C390" i="15"/>
  <c r="A390" i="15"/>
  <c r="E389" i="15"/>
  <c r="C389" i="15"/>
  <c r="A389" i="15"/>
  <c r="E388" i="15"/>
  <c r="C388" i="15"/>
  <c r="A388" i="15"/>
  <c r="E387" i="15"/>
  <c r="C387" i="15"/>
  <c r="A387" i="15"/>
  <c r="E386" i="15"/>
  <c r="C386" i="15"/>
  <c r="A386" i="15"/>
  <c r="E385" i="15"/>
  <c r="C385" i="15"/>
  <c r="A385" i="15"/>
  <c r="E384" i="15"/>
  <c r="B384" i="15"/>
  <c r="A384" i="15"/>
  <c r="E383" i="15"/>
  <c r="C383" i="15"/>
  <c r="B383" i="15"/>
  <c r="A383" i="15"/>
  <c r="E382" i="15"/>
  <c r="C382" i="15"/>
  <c r="A382" i="15"/>
  <c r="E381" i="15"/>
  <c r="C381" i="15"/>
  <c r="A381" i="15"/>
  <c r="E380" i="15"/>
  <c r="C380" i="15"/>
  <c r="A380" i="15"/>
  <c r="E379" i="15"/>
  <c r="C379" i="15"/>
  <c r="A379" i="15"/>
  <c r="E378" i="15"/>
  <c r="C378" i="15"/>
  <c r="A378" i="15"/>
  <c r="E377" i="15"/>
  <c r="C377" i="15"/>
  <c r="A377" i="15"/>
  <c r="E376" i="15"/>
  <c r="C376" i="15"/>
  <c r="A376" i="15"/>
  <c r="E375" i="15"/>
  <c r="C375" i="15"/>
  <c r="A375" i="15"/>
  <c r="E374" i="15"/>
  <c r="B374" i="15"/>
  <c r="A374" i="15"/>
  <c r="E373" i="15"/>
  <c r="C373" i="15"/>
  <c r="B373" i="15"/>
  <c r="A373" i="15"/>
  <c r="E372" i="15"/>
  <c r="C372" i="15"/>
  <c r="A372" i="15"/>
  <c r="E371" i="15"/>
  <c r="C371" i="15"/>
  <c r="A371" i="15"/>
  <c r="E370" i="15"/>
  <c r="C370" i="15"/>
  <c r="A370" i="15"/>
  <c r="E369" i="15"/>
  <c r="B369" i="15"/>
  <c r="A369" i="15"/>
  <c r="E368" i="15"/>
  <c r="C368" i="15"/>
  <c r="B368" i="15"/>
  <c r="A368" i="15"/>
  <c r="E367" i="15"/>
  <c r="C367" i="15"/>
  <c r="A367" i="15"/>
  <c r="E366" i="15"/>
  <c r="C366" i="15"/>
  <c r="A366" i="15"/>
  <c r="E365" i="15"/>
  <c r="C365" i="15"/>
  <c r="A365" i="15"/>
  <c r="E364" i="15"/>
  <c r="C364" i="15"/>
  <c r="A364" i="15"/>
  <c r="E363" i="15"/>
  <c r="C363" i="15"/>
  <c r="A363" i="15"/>
  <c r="E362" i="15"/>
  <c r="B362" i="15"/>
  <c r="A362" i="15"/>
  <c r="E361" i="15"/>
  <c r="C361" i="15"/>
  <c r="B361" i="15"/>
  <c r="A361" i="15"/>
  <c r="E360" i="15"/>
  <c r="C360" i="15"/>
  <c r="A360" i="15"/>
  <c r="E359" i="15"/>
  <c r="C359" i="15"/>
  <c r="A359" i="15"/>
  <c r="E358" i="15"/>
  <c r="C358" i="15"/>
  <c r="A358" i="15"/>
  <c r="E357" i="15"/>
  <c r="C357" i="15"/>
  <c r="A357" i="15"/>
  <c r="E356" i="15"/>
  <c r="C356" i="15"/>
  <c r="A356" i="15"/>
  <c r="E355" i="15"/>
  <c r="C355" i="15"/>
  <c r="A355" i="15"/>
  <c r="E354" i="15"/>
  <c r="C354" i="15"/>
  <c r="A354" i="15"/>
  <c r="E353" i="15"/>
  <c r="C353" i="15"/>
  <c r="A353" i="15"/>
  <c r="E352" i="15"/>
  <c r="C352" i="15"/>
  <c r="A352" i="15"/>
  <c r="E351" i="15"/>
  <c r="C351" i="15"/>
  <c r="A351" i="15"/>
  <c r="E350" i="15"/>
  <c r="C350" i="15"/>
  <c r="A350" i="15"/>
  <c r="E349" i="15"/>
  <c r="C349" i="15"/>
  <c r="A349" i="15"/>
  <c r="E348" i="15"/>
  <c r="C348" i="15"/>
  <c r="A348" i="15"/>
  <c r="E347" i="15"/>
  <c r="C347" i="15"/>
  <c r="A347" i="15"/>
  <c r="E346" i="15"/>
  <c r="C346" i="15"/>
  <c r="A346" i="15"/>
  <c r="E345" i="15"/>
  <c r="C345" i="15"/>
  <c r="A345" i="15"/>
  <c r="E344" i="15"/>
  <c r="C344" i="15"/>
  <c r="A344" i="15"/>
  <c r="E343" i="15"/>
  <c r="C343" i="15"/>
  <c r="A343" i="15"/>
  <c r="E342" i="15"/>
  <c r="C342" i="15"/>
  <c r="A342" i="15"/>
  <c r="E341" i="15"/>
  <c r="B341" i="15"/>
  <c r="A341" i="15"/>
  <c r="E340" i="15"/>
  <c r="C340" i="15"/>
  <c r="B340" i="15"/>
  <c r="A340" i="15"/>
  <c r="E339" i="15"/>
  <c r="C339" i="15"/>
  <c r="A339" i="15"/>
  <c r="E338" i="15"/>
  <c r="C338" i="15"/>
  <c r="A338" i="15"/>
  <c r="E337" i="15"/>
  <c r="C337" i="15"/>
  <c r="A337" i="15"/>
  <c r="E336" i="15"/>
  <c r="C336" i="15"/>
  <c r="A336" i="15"/>
  <c r="E335" i="15"/>
  <c r="B335" i="15"/>
  <c r="A335" i="15"/>
  <c r="E334" i="15"/>
  <c r="C334" i="15"/>
  <c r="B334" i="15"/>
  <c r="A334" i="15"/>
  <c r="E333" i="15"/>
  <c r="C333" i="15"/>
  <c r="A333" i="15"/>
  <c r="E332" i="15"/>
  <c r="C332" i="15"/>
  <c r="A332" i="15"/>
  <c r="E331" i="15"/>
  <c r="C331" i="15"/>
  <c r="A331" i="15"/>
  <c r="E330" i="15"/>
  <c r="C330" i="15"/>
  <c r="A330" i="15"/>
  <c r="E329" i="15"/>
  <c r="C329" i="15"/>
  <c r="A329" i="15"/>
  <c r="E328" i="15"/>
  <c r="C328" i="15"/>
  <c r="A328" i="15"/>
  <c r="E327" i="15"/>
  <c r="C327" i="15"/>
  <c r="A327" i="15"/>
  <c r="E326" i="15"/>
  <c r="C326" i="15"/>
  <c r="A326" i="15"/>
  <c r="E325" i="15"/>
  <c r="C325" i="15"/>
  <c r="A325" i="15"/>
  <c r="E324" i="15"/>
  <c r="C324" i="15"/>
  <c r="A324" i="15"/>
  <c r="E323" i="15"/>
  <c r="C323" i="15"/>
  <c r="A323" i="15"/>
  <c r="E322" i="15"/>
  <c r="C322" i="15"/>
  <c r="A322" i="15"/>
  <c r="E321" i="15"/>
  <c r="B321" i="15"/>
  <c r="A321" i="15"/>
  <c r="E320" i="15"/>
  <c r="C320" i="15"/>
  <c r="B320" i="15"/>
  <c r="A320" i="15"/>
  <c r="E319" i="15"/>
  <c r="C319" i="15"/>
  <c r="A319" i="15"/>
  <c r="E318" i="15"/>
  <c r="C318" i="15"/>
  <c r="A318" i="15"/>
  <c r="E317" i="15"/>
  <c r="C317" i="15"/>
  <c r="A317" i="15"/>
  <c r="E316" i="15"/>
  <c r="C316" i="15"/>
  <c r="A316" i="15"/>
  <c r="E315" i="15"/>
  <c r="C315" i="15"/>
  <c r="A315" i="15"/>
  <c r="E314" i="15"/>
  <c r="C314" i="15"/>
  <c r="A314" i="15"/>
  <c r="E313" i="15"/>
  <c r="C313" i="15"/>
  <c r="A313" i="15"/>
  <c r="E312" i="15"/>
  <c r="C312" i="15"/>
  <c r="A312" i="15"/>
  <c r="E311" i="15"/>
  <c r="C311" i="15"/>
  <c r="A311" i="15"/>
  <c r="E310" i="15"/>
  <c r="C310" i="15"/>
  <c r="A310" i="15"/>
  <c r="E309" i="15"/>
  <c r="C309" i="15"/>
  <c r="A309" i="15"/>
  <c r="E308" i="15"/>
  <c r="C308" i="15"/>
  <c r="A308" i="15"/>
  <c r="E307" i="15"/>
  <c r="C307" i="15"/>
  <c r="A307" i="15"/>
  <c r="E306" i="15"/>
  <c r="C306" i="15"/>
  <c r="A306" i="15"/>
  <c r="E305" i="15"/>
  <c r="C305" i="15"/>
  <c r="A305" i="15"/>
  <c r="E304" i="15"/>
  <c r="C304" i="15"/>
  <c r="A304" i="15"/>
  <c r="E303" i="15"/>
  <c r="C303" i="15"/>
  <c r="A303" i="15"/>
  <c r="E302" i="15"/>
  <c r="C302" i="15"/>
  <c r="A302" i="15"/>
  <c r="E301" i="15"/>
  <c r="C301" i="15"/>
  <c r="A301" i="15"/>
  <c r="E300" i="15"/>
  <c r="C300" i="15"/>
  <c r="A300" i="15"/>
  <c r="E299" i="15"/>
  <c r="B299" i="15"/>
  <c r="A299" i="15"/>
  <c r="E298" i="15"/>
  <c r="C298" i="15"/>
  <c r="B298" i="15"/>
  <c r="A298" i="15"/>
  <c r="E297" i="15"/>
  <c r="C297" i="15"/>
  <c r="A297" i="15"/>
  <c r="E296" i="15"/>
  <c r="C296" i="15"/>
  <c r="A296" i="15"/>
  <c r="E295" i="15"/>
  <c r="C295" i="15"/>
  <c r="A295" i="15"/>
  <c r="E294" i="15"/>
  <c r="C294" i="15"/>
  <c r="A294" i="15"/>
  <c r="E293" i="15"/>
  <c r="C293" i="15"/>
  <c r="A293" i="15"/>
  <c r="E292" i="15"/>
  <c r="C292" i="15"/>
  <c r="A292" i="15"/>
  <c r="E291" i="15"/>
  <c r="C291" i="15"/>
  <c r="A291" i="15"/>
  <c r="E290" i="15"/>
  <c r="C290" i="15"/>
  <c r="A290" i="15"/>
  <c r="E289" i="15"/>
  <c r="C289" i="15"/>
  <c r="A289" i="15"/>
  <c r="E288" i="15"/>
  <c r="C288" i="15"/>
  <c r="A288" i="15"/>
  <c r="E287" i="15"/>
  <c r="C287" i="15"/>
  <c r="A287" i="15"/>
  <c r="E286" i="15"/>
  <c r="C286" i="15"/>
  <c r="A286" i="15"/>
  <c r="E285" i="15"/>
  <c r="C285" i="15"/>
  <c r="A285" i="15"/>
  <c r="E284" i="15"/>
  <c r="C284" i="15"/>
  <c r="A284" i="15"/>
  <c r="E283" i="15"/>
  <c r="C283" i="15"/>
  <c r="A283" i="15"/>
  <c r="E282" i="15"/>
  <c r="C282" i="15"/>
  <c r="A282" i="15"/>
  <c r="E281" i="15"/>
  <c r="C281" i="15"/>
  <c r="A281" i="15"/>
  <c r="E280" i="15"/>
  <c r="B280" i="15"/>
  <c r="A280" i="15"/>
  <c r="E279" i="15"/>
  <c r="C279" i="15"/>
  <c r="B279" i="15"/>
  <c r="A279" i="15"/>
  <c r="E278" i="15"/>
  <c r="C278" i="15"/>
  <c r="A278" i="15"/>
  <c r="E277" i="15"/>
  <c r="C277" i="15"/>
  <c r="A277" i="15"/>
  <c r="E276" i="15"/>
  <c r="C276" i="15"/>
  <c r="A276" i="15"/>
  <c r="E275" i="15"/>
  <c r="C275" i="15"/>
  <c r="A275" i="15"/>
  <c r="E274" i="15"/>
  <c r="C274" i="15"/>
  <c r="A274" i="15"/>
  <c r="E273" i="15"/>
  <c r="C273" i="15"/>
  <c r="A273" i="15"/>
  <c r="E272" i="15"/>
  <c r="C272" i="15"/>
  <c r="A272" i="15"/>
  <c r="E271" i="15"/>
  <c r="C271" i="15"/>
  <c r="A271" i="15"/>
  <c r="E270" i="15"/>
  <c r="C270" i="15"/>
  <c r="A270" i="15"/>
  <c r="E269" i="15"/>
  <c r="C269" i="15"/>
  <c r="A269" i="15"/>
  <c r="E268" i="15"/>
  <c r="C268" i="15"/>
  <c r="A268" i="15"/>
  <c r="E267" i="15"/>
  <c r="C267" i="15"/>
  <c r="A267" i="15"/>
  <c r="E266" i="15"/>
  <c r="B266" i="15"/>
  <c r="A266" i="15"/>
  <c r="E265" i="15"/>
  <c r="C265" i="15"/>
  <c r="B265" i="15"/>
  <c r="A265" i="15"/>
  <c r="E264" i="15"/>
  <c r="C264" i="15"/>
  <c r="A264" i="15"/>
  <c r="E263" i="15"/>
  <c r="C263" i="15"/>
  <c r="A263" i="15"/>
  <c r="E262" i="15"/>
  <c r="C262" i="15"/>
  <c r="A262" i="15"/>
  <c r="E261" i="15"/>
  <c r="C261" i="15"/>
  <c r="A261" i="15"/>
  <c r="E260" i="15"/>
  <c r="B260" i="15"/>
  <c r="A260" i="15"/>
  <c r="E259" i="15"/>
  <c r="C259" i="15"/>
  <c r="B259" i="15"/>
  <c r="A259" i="15"/>
  <c r="E258" i="15"/>
  <c r="C258" i="15"/>
  <c r="A258" i="15"/>
  <c r="E257" i="15"/>
  <c r="C257" i="15"/>
  <c r="A257" i="15"/>
  <c r="E256" i="15"/>
  <c r="C256" i="15"/>
  <c r="A256" i="15"/>
  <c r="E255" i="15"/>
  <c r="C255" i="15"/>
  <c r="A255" i="15"/>
  <c r="E254" i="15"/>
  <c r="C254" i="15"/>
  <c r="A254" i="15"/>
  <c r="E253" i="15"/>
  <c r="B253" i="15"/>
  <c r="A253" i="15"/>
  <c r="E252" i="15"/>
  <c r="C252" i="15"/>
  <c r="B252" i="15"/>
  <c r="A252" i="15"/>
  <c r="E251" i="15"/>
  <c r="C251" i="15"/>
  <c r="A251" i="15"/>
  <c r="E250" i="15"/>
  <c r="C250" i="15"/>
  <c r="A250" i="15"/>
  <c r="E249" i="15"/>
  <c r="C249" i="15"/>
  <c r="A249" i="15"/>
  <c r="E248" i="15"/>
  <c r="C248" i="15"/>
  <c r="A248" i="15"/>
  <c r="E247" i="15"/>
  <c r="C247" i="15"/>
  <c r="A247" i="15"/>
  <c r="E246" i="15"/>
  <c r="C246" i="15"/>
  <c r="A246" i="15"/>
  <c r="E245" i="15"/>
  <c r="C245" i="15"/>
  <c r="A245" i="15"/>
  <c r="E244" i="15"/>
  <c r="B244" i="15"/>
  <c r="A244" i="15"/>
  <c r="E243" i="15"/>
  <c r="C243" i="15"/>
  <c r="B243" i="15"/>
  <c r="A243" i="15"/>
  <c r="E242" i="15"/>
  <c r="C242" i="15"/>
  <c r="A242" i="15"/>
  <c r="E241" i="15"/>
  <c r="C241" i="15"/>
  <c r="A241" i="15"/>
  <c r="E240" i="15"/>
  <c r="C240" i="15"/>
  <c r="A240" i="15"/>
  <c r="E239" i="15"/>
  <c r="C239" i="15"/>
  <c r="A239" i="15"/>
  <c r="E238" i="15"/>
  <c r="C238" i="15"/>
  <c r="A238" i="15"/>
  <c r="E237" i="15"/>
  <c r="B237" i="15"/>
  <c r="A237" i="15"/>
  <c r="E236" i="15"/>
  <c r="C236" i="15"/>
  <c r="B236" i="15"/>
  <c r="A236" i="15"/>
  <c r="E235" i="15"/>
  <c r="C235" i="15"/>
  <c r="A235" i="15"/>
  <c r="E234" i="15"/>
  <c r="C234" i="15"/>
  <c r="A234" i="15"/>
  <c r="E233" i="15"/>
  <c r="C233" i="15"/>
  <c r="A233" i="15"/>
  <c r="E232" i="15"/>
  <c r="C232" i="15"/>
  <c r="A232" i="15"/>
  <c r="E231" i="15"/>
  <c r="C231" i="15"/>
  <c r="A231" i="15"/>
  <c r="E230" i="15"/>
  <c r="C230" i="15"/>
  <c r="A230" i="15"/>
  <c r="E229" i="15"/>
  <c r="C229" i="15"/>
  <c r="A229" i="15"/>
  <c r="E228" i="15"/>
  <c r="C228" i="15"/>
  <c r="A228" i="15"/>
  <c r="E227" i="15"/>
  <c r="C227" i="15"/>
  <c r="A227" i="15"/>
  <c r="E226" i="15"/>
  <c r="C226" i="15"/>
  <c r="A226" i="15"/>
  <c r="E225" i="15"/>
  <c r="C225" i="15"/>
  <c r="A225" i="15"/>
  <c r="E224" i="15"/>
  <c r="C224" i="15"/>
  <c r="A224" i="15"/>
  <c r="E223" i="15"/>
  <c r="C223" i="15"/>
  <c r="A223" i="15"/>
  <c r="E222" i="15"/>
  <c r="C222" i="15"/>
  <c r="A222" i="15"/>
  <c r="E221" i="15"/>
  <c r="C221" i="15"/>
  <c r="A221" i="15"/>
  <c r="E220" i="15"/>
  <c r="C220" i="15"/>
  <c r="A220" i="15"/>
  <c r="E219" i="15"/>
  <c r="C219" i="15"/>
  <c r="A219" i="15"/>
  <c r="E218" i="15"/>
  <c r="C218" i="15"/>
  <c r="A218" i="15"/>
  <c r="E217" i="15"/>
  <c r="B217" i="15"/>
  <c r="A217" i="15"/>
  <c r="E216" i="15"/>
  <c r="C216" i="15"/>
  <c r="B216" i="15"/>
  <c r="A216" i="15"/>
  <c r="E215" i="15"/>
  <c r="C215" i="15"/>
  <c r="A215" i="15"/>
  <c r="E214" i="15"/>
  <c r="C214" i="15"/>
  <c r="A214" i="15"/>
  <c r="E213" i="15"/>
  <c r="C213" i="15"/>
  <c r="A213" i="15"/>
  <c r="E212" i="15"/>
  <c r="C212" i="15"/>
  <c r="A212" i="15"/>
  <c r="E211" i="15"/>
  <c r="C211" i="15"/>
  <c r="A211" i="15"/>
  <c r="E210" i="15"/>
  <c r="C210" i="15"/>
  <c r="A210" i="15"/>
  <c r="E209" i="15"/>
  <c r="B209" i="15"/>
  <c r="A209" i="15"/>
  <c r="E208" i="15"/>
  <c r="C208" i="15"/>
  <c r="B208" i="15"/>
  <c r="A208" i="15"/>
  <c r="E207" i="15"/>
  <c r="C207" i="15"/>
  <c r="A207" i="15"/>
  <c r="E206" i="15"/>
  <c r="C206" i="15"/>
  <c r="A206" i="15"/>
  <c r="E205" i="15"/>
  <c r="C205" i="15"/>
  <c r="A205" i="15"/>
  <c r="E204" i="15"/>
  <c r="C204" i="15"/>
  <c r="A204" i="15"/>
  <c r="E203" i="15"/>
  <c r="B203" i="15"/>
  <c r="A203" i="15"/>
  <c r="E202" i="15"/>
  <c r="C202" i="15"/>
  <c r="B202" i="15"/>
  <c r="A202" i="15"/>
  <c r="E201" i="15"/>
  <c r="C201" i="15"/>
  <c r="A201" i="15"/>
  <c r="E200" i="15"/>
  <c r="C200" i="15"/>
  <c r="A200" i="15"/>
  <c r="E199" i="15"/>
  <c r="C199" i="15"/>
  <c r="A199" i="15"/>
  <c r="E198" i="15"/>
  <c r="C198" i="15"/>
  <c r="A198" i="15"/>
  <c r="E197" i="15"/>
  <c r="B197" i="15"/>
  <c r="A197" i="15"/>
  <c r="E196" i="15"/>
  <c r="C196" i="15"/>
  <c r="B196" i="15"/>
  <c r="A196" i="15"/>
  <c r="E195" i="15"/>
  <c r="C195" i="15"/>
  <c r="A195" i="15"/>
  <c r="E194" i="15"/>
  <c r="C194" i="15"/>
  <c r="A194" i="15"/>
  <c r="E193" i="15"/>
  <c r="C193" i="15"/>
  <c r="A193" i="15"/>
  <c r="E192" i="15"/>
  <c r="C192" i="15"/>
  <c r="A192" i="15"/>
  <c r="E191" i="15"/>
  <c r="C191" i="15"/>
  <c r="A191" i="15"/>
  <c r="E190" i="15"/>
  <c r="C190" i="15"/>
  <c r="A190" i="15"/>
  <c r="E189" i="15"/>
  <c r="C189" i="15"/>
  <c r="A189" i="15"/>
  <c r="E188" i="15"/>
  <c r="C188" i="15"/>
  <c r="A188" i="15"/>
  <c r="E187" i="15"/>
  <c r="C187" i="15"/>
  <c r="A187" i="15"/>
  <c r="E186" i="15"/>
  <c r="C186" i="15"/>
  <c r="A186" i="15"/>
  <c r="E185" i="15"/>
  <c r="C185" i="15"/>
  <c r="A185" i="15"/>
  <c r="E184" i="15"/>
  <c r="B184" i="15"/>
  <c r="A184" i="15"/>
  <c r="E183" i="15"/>
  <c r="C183" i="15"/>
  <c r="B183" i="15"/>
  <c r="A183" i="15"/>
  <c r="E182" i="15"/>
  <c r="C182" i="15"/>
  <c r="A182" i="15"/>
  <c r="E181" i="15"/>
  <c r="C181" i="15"/>
  <c r="A181" i="15"/>
  <c r="E180" i="15"/>
  <c r="C180" i="15"/>
  <c r="A180" i="15"/>
  <c r="E179" i="15"/>
  <c r="C179" i="15"/>
  <c r="A179" i="15"/>
  <c r="E178" i="15"/>
  <c r="C178" i="15"/>
  <c r="A178" i="15"/>
  <c r="E177" i="15"/>
  <c r="C177" i="15"/>
  <c r="A177" i="15"/>
  <c r="E176" i="15"/>
  <c r="C176" i="15"/>
  <c r="A176" i="15"/>
  <c r="E175" i="15"/>
  <c r="C175" i="15"/>
  <c r="A175" i="15"/>
  <c r="E174" i="15"/>
  <c r="C174" i="15"/>
  <c r="A174" i="15"/>
  <c r="E173" i="15"/>
  <c r="C173" i="15"/>
  <c r="A173" i="15"/>
  <c r="E172" i="15"/>
  <c r="C172" i="15"/>
  <c r="A172" i="15"/>
  <c r="E171" i="15"/>
  <c r="C171" i="15"/>
  <c r="A171" i="15"/>
  <c r="E170" i="15"/>
  <c r="C170" i="15"/>
  <c r="A170" i="15"/>
  <c r="E169" i="15"/>
  <c r="C169" i="15"/>
  <c r="A169" i="15"/>
  <c r="E168" i="15"/>
  <c r="C168" i="15"/>
  <c r="A168" i="15"/>
  <c r="E167" i="15"/>
  <c r="C167" i="15"/>
  <c r="A167" i="15"/>
  <c r="E166" i="15"/>
  <c r="B166" i="15"/>
  <c r="A166" i="15"/>
  <c r="E165" i="15"/>
  <c r="C165" i="15"/>
  <c r="B165" i="15"/>
  <c r="A165" i="15"/>
  <c r="E164" i="15"/>
  <c r="C164" i="15"/>
  <c r="A164" i="15"/>
  <c r="E163" i="15"/>
  <c r="C163" i="15"/>
  <c r="A163" i="15"/>
  <c r="E162" i="15"/>
  <c r="B162" i="15"/>
  <c r="A162" i="15"/>
  <c r="E161" i="15"/>
  <c r="C161" i="15"/>
  <c r="B161" i="15"/>
  <c r="A161" i="15"/>
  <c r="E160" i="15"/>
  <c r="C160" i="15"/>
  <c r="A160" i="15"/>
  <c r="E159" i="15"/>
  <c r="C159" i="15"/>
  <c r="A159" i="15"/>
  <c r="E158" i="15"/>
  <c r="C158" i="15"/>
  <c r="A158" i="15"/>
  <c r="E157" i="15"/>
  <c r="C157" i="15"/>
  <c r="A157" i="15"/>
  <c r="E156" i="15"/>
  <c r="C156" i="15"/>
  <c r="A156" i="15"/>
  <c r="E155" i="15"/>
  <c r="B155" i="15"/>
  <c r="A155" i="15"/>
  <c r="E154" i="15"/>
  <c r="C154" i="15"/>
  <c r="B154" i="15"/>
  <c r="A154" i="15"/>
  <c r="E153" i="15"/>
  <c r="C153" i="15"/>
  <c r="A153" i="15"/>
  <c r="E152" i="15"/>
  <c r="C152" i="15"/>
  <c r="A152" i="15"/>
  <c r="E151" i="15"/>
  <c r="B151" i="15"/>
  <c r="A151" i="15"/>
  <c r="E150" i="15"/>
  <c r="C150" i="15"/>
  <c r="B150" i="15"/>
  <c r="A150" i="15"/>
  <c r="E149" i="15"/>
  <c r="C149" i="15"/>
  <c r="A149" i="15"/>
  <c r="E148" i="15"/>
  <c r="C148" i="15"/>
  <c r="A148" i="15"/>
  <c r="E147" i="15"/>
  <c r="C147" i="15"/>
  <c r="A147" i="15"/>
  <c r="E146" i="15"/>
  <c r="C146" i="15"/>
  <c r="A146" i="15"/>
  <c r="E145" i="15"/>
  <c r="B145" i="15"/>
  <c r="A145" i="15"/>
  <c r="E144" i="15"/>
  <c r="C144" i="15"/>
  <c r="B144" i="15"/>
  <c r="A144" i="15"/>
  <c r="E143" i="15"/>
  <c r="C143" i="15"/>
  <c r="A143" i="15"/>
  <c r="E142" i="15"/>
  <c r="C142" i="15"/>
  <c r="A142" i="15"/>
  <c r="E141" i="15"/>
  <c r="C141" i="15"/>
  <c r="A141" i="15"/>
  <c r="E140" i="15"/>
  <c r="C140" i="15"/>
  <c r="A140" i="15"/>
  <c r="E139" i="15"/>
  <c r="C139" i="15"/>
  <c r="A139" i="15"/>
  <c r="E138" i="15"/>
  <c r="C138" i="15"/>
  <c r="A138" i="15"/>
  <c r="E137" i="15"/>
  <c r="C137" i="15"/>
  <c r="A137" i="15"/>
  <c r="E136" i="15"/>
  <c r="C136" i="15"/>
  <c r="A136" i="15"/>
  <c r="E135" i="15"/>
  <c r="C135" i="15"/>
  <c r="A135" i="15"/>
  <c r="E134" i="15"/>
  <c r="C134" i="15"/>
  <c r="A134" i="15"/>
  <c r="E133" i="15"/>
  <c r="C133" i="15"/>
  <c r="A133" i="15"/>
  <c r="E132" i="15"/>
  <c r="B132" i="15"/>
  <c r="A132" i="15"/>
  <c r="E131" i="15"/>
  <c r="C131" i="15"/>
  <c r="B131" i="15"/>
  <c r="A131" i="15"/>
  <c r="E130" i="15"/>
  <c r="C130" i="15"/>
  <c r="A130" i="15"/>
  <c r="E129" i="15"/>
  <c r="C129" i="15"/>
  <c r="A129" i="15"/>
  <c r="E128" i="15"/>
  <c r="C128" i="15"/>
  <c r="A128" i="15"/>
  <c r="E127" i="15"/>
  <c r="C127" i="15"/>
  <c r="A127" i="15"/>
  <c r="E126" i="15"/>
  <c r="C126" i="15"/>
  <c r="A126" i="15"/>
  <c r="E125" i="15"/>
  <c r="B125" i="15"/>
  <c r="A125" i="15"/>
  <c r="E124" i="15"/>
  <c r="C124" i="15"/>
  <c r="B124" i="15"/>
  <c r="A124" i="15"/>
  <c r="E123" i="15"/>
  <c r="C123" i="15"/>
  <c r="A123" i="15"/>
  <c r="E122" i="15"/>
  <c r="C122" i="15"/>
  <c r="A122" i="15"/>
  <c r="E121" i="15"/>
  <c r="C121" i="15"/>
  <c r="A121" i="15"/>
  <c r="E120" i="15"/>
  <c r="C120" i="15"/>
  <c r="A120" i="15"/>
  <c r="E119" i="15"/>
  <c r="C119" i="15"/>
  <c r="A119" i="15"/>
  <c r="E118" i="15"/>
  <c r="C118" i="15"/>
  <c r="A118" i="15"/>
  <c r="E117" i="15"/>
  <c r="C117" i="15"/>
  <c r="A117" i="15"/>
  <c r="E116" i="15"/>
  <c r="B116" i="15"/>
  <c r="A116" i="15"/>
  <c r="E115" i="15"/>
  <c r="C115" i="15"/>
  <c r="B115" i="15"/>
  <c r="A115" i="15"/>
  <c r="E114" i="15"/>
  <c r="C114" i="15"/>
  <c r="A114" i="15"/>
  <c r="E113" i="15"/>
  <c r="C113" i="15"/>
  <c r="A113" i="15"/>
  <c r="E112" i="15"/>
  <c r="C112" i="15"/>
  <c r="A112" i="15"/>
  <c r="E111" i="15"/>
  <c r="C111" i="15"/>
  <c r="A111" i="15"/>
  <c r="E110" i="15"/>
  <c r="C110" i="15"/>
  <c r="A110" i="15"/>
  <c r="E109" i="15"/>
  <c r="C109" i="15"/>
  <c r="A109" i="15"/>
  <c r="E108" i="15"/>
  <c r="B108" i="15"/>
  <c r="A108" i="15"/>
  <c r="E107" i="15"/>
  <c r="C107" i="15"/>
  <c r="B107" i="15"/>
  <c r="A107" i="15"/>
  <c r="E106" i="15"/>
  <c r="C106" i="15"/>
  <c r="B106" i="15"/>
  <c r="A106" i="15"/>
  <c r="E105" i="15"/>
  <c r="C105" i="15"/>
  <c r="B105" i="15"/>
  <c r="A105" i="15"/>
  <c r="E104" i="15"/>
  <c r="B104" i="15"/>
  <c r="A104" i="15"/>
  <c r="E103" i="15"/>
  <c r="C103" i="15"/>
  <c r="B103" i="15"/>
  <c r="A103" i="15"/>
  <c r="E102" i="15"/>
  <c r="C102" i="15"/>
  <c r="A102" i="15"/>
  <c r="E101" i="15"/>
  <c r="C101" i="15"/>
  <c r="A101" i="15"/>
  <c r="E100" i="15"/>
  <c r="B100" i="15"/>
  <c r="A100" i="15"/>
  <c r="E99" i="15"/>
  <c r="C99" i="15"/>
  <c r="B99" i="15"/>
  <c r="A99" i="15"/>
  <c r="E98" i="15"/>
  <c r="C98" i="15"/>
  <c r="A98" i="15"/>
  <c r="E97" i="15"/>
  <c r="C97" i="15"/>
  <c r="A97" i="15"/>
  <c r="E96" i="15"/>
  <c r="C96" i="15"/>
  <c r="A96" i="15"/>
  <c r="E95" i="15"/>
  <c r="C95" i="15"/>
  <c r="A95" i="15"/>
  <c r="E94" i="15"/>
  <c r="C94" i="15"/>
  <c r="A94" i="15"/>
  <c r="E93" i="15"/>
  <c r="C93" i="15"/>
  <c r="A93" i="15"/>
  <c r="E92" i="15"/>
  <c r="B92" i="15"/>
  <c r="A92" i="15"/>
  <c r="E91" i="15"/>
  <c r="C91" i="15"/>
  <c r="B91" i="15"/>
  <c r="A91" i="15"/>
  <c r="E90" i="15"/>
  <c r="C90" i="15"/>
  <c r="A90" i="15"/>
  <c r="E89" i="15"/>
  <c r="C89" i="15"/>
  <c r="A89" i="15"/>
  <c r="E88" i="15"/>
  <c r="C88" i="15"/>
  <c r="A88" i="15"/>
  <c r="E87" i="15"/>
  <c r="C87" i="15"/>
  <c r="A87" i="15"/>
  <c r="E86" i="15"/>
  <c r="C86" i="15"/>
  <c r="A86" i="15"/>
  <c r="E85" i="15"/>
  <c r="C85" i="15"/>
  <c r="A85" i="15"/>
  <c r="E84" i="15"/>
  <c r="C84" i="15"/>
  <c r="A84" i="15"/>
  <c r="E83" i="15"/>
  <c r="C83" i="15"/>
  <c r="A83" i="15"/>
  <c r="E82" i="15"/>
  <c r="C82" i="15"/>
  <c r="A82" i="15"/>
  <c r="E81" i="15"/>
  <c r="C81" i="15"/>
  <c r="A81" i="15"/>
  <c r="E80" i="15"/>
  <c r="C80" i="15"/>
  <c r="A80" i="15"/>
  <c r="E79" i="15"/>
  <c r="C79" i="15"/>
  <c r="A79" i="15"/>
  <c r="E78" i="15"/>
  <c r="C78" i="15"/>
  <c r="A78" i="15"/>
  <c r="E77" i="15"/>
  <c r="C77" i="15"/>
  <c r="A77" i="15"/>
  <c r="E76" i="15"/>
  <c r="B76" i="15"/>
  <c r="A76" i="15"/>
  <c r="E75" i="15"/>
  <c r="C75" i="15"/>
  <c r="B75" i="15"/>
  <c r="A75" i="15"/>
  <c r="E74" i="15"/>
  <c r="C74" i="15"/>
  <c r="A74" i="15"/>
  <c r="E73" i="15"/>
  <c r="C73" i="15"/>
  <c r="A73" i="15"/>
  <c r="E72" i="15"/>
  <c r="C72" i="15"/>
  <c r="A72" i="15"/>
  <c r="E71" i="15"/>
  <c r="C71" i="15"/>
  <c r="A71" i="15"/>
  <c r="E70" i="15"/>
  <c r="C70" i="15"/>
  <c r="A70" i="15"/>
  <c r="E69" i="15"/>
  <c r="C69" i="15"/>
  <c r="A69" i="15"/>
  <c r="E68" i="15"/>
  <c r="C68" i="15"/>
  <c r="A68" i="15"/>
  <c r="E67" i="15"/>
  <c r="C67" i="15"/>
  <c r="A67" i="15"/>
  <c r="E66" i="15"/>
  <c r="C66" i="15"/>
  <c r="A66" i="15"/>
  <c r="E65" i="15"/>
  <c r="C65" i="15"/>
  <c r="A65" i="15"/>
  <c r="E64" i="15"/>
  <c r="C64" i="15"/>
  <c r="A64" i="15"/>
  <c r="E63" i="15"/>
  <c r="C63" i="15"/>
  <c r="A63" i="15"/>
  <c r="E62" i="15"/>
  <c r="C62" i="15"/>
  <c r="A62" i="15"/>
  <c r="E61" i="15"/>
  <c r="C61" i="15"/>
  <c r="A61" i="15"/>
  <c r="E60" i="15"/>
  <c r="C60" i="15"/>
  <c r="A60" i="15"/>
  <c r="E59" i="15"/>
  <c r="C59" i="15"/>
  <c r="A59" i="15"/>
  <c r="E58" i="15"/>
  <c r="C58" i="15"/>
  <c r="A58" i="15"/>
  <c r="E57" i="15"/>
  <c r="C57" i="15"/>
  <c r="A57" i="15"/>
  <c r="E56" i="15"/>
  <c r="C56" i="15"/>
  <c r="A56" i="15"/>
  <c r="E55" i="15"/>
  <c r="C55" i="15"/>
  <c r="A55" i="15"/>
  <c r="E54" i="15"/>
  <c r="C54" i="15"/>
  <c r="A54" i="15"/>
  <c r="E53" i="15"/>
  <c r="C53" i="15"/>
  <c r="A53" i="15"/>
  <c r="E52" i="15"/>
  <c r="C52" i="15"/>
  <c r="A52" i="15"/>
  <c r="E51" i="15"/>
  <c r="C51" i="15"/>
  <c r="A51" i="15"/>
  <c r="E50" i="15"/>
  <c r="C50" i="15"/>
  <c r="A50" i="15"/>
  <c r="E49" i="15"/>
  <c r="B49" i="15"/>
  <c r="A49" i="15"/>
  <c r="E48" i="15"/>
  <c r="C48" i="15"/>
  <c r="B48" i="15"/>
  <c r="A48" i="15"/>
  <c r="E47" i="15"/>
  <c r="C47" i="15"/>
  <c r="A47" i="15"/>
  <c r="E46" i="15"/>
  <c r="C46" i="15"/>
  <c r="A46" i="15"/>
  <c r="E45" i="15"/>
  <c r="C45" i="15"/>
  <c r="A45" i="15"/>
  <c r="E44" i="15"/>
  <c r="C44" i="15"/>
  <c r="A44" i="15"/>
  <c r="E43" i="15"/>
  <c r="C43" i="15"/>
  <c r="A43" i="15"/>
  <c r="E42" i="15"/>
  <c r="C42" i="15"/>
  <c r="A42" i="15"/>
  <c r="E41" i="15"/>
  <c r="C41" i="15"/>
  <c r="A41" i="15"/>
  <c r="E40" i="15"/>
  <c r="B40" i="15"/>
  <c r="A40" i="15"/>
  <c r="E39" i="15"/>
  <c r="C39" i="15"/>
  <c r="B39" i="15"/>
  <c r="A39" i="15"/>
  <c r="E38" i="15"/>
  <c r="C38" i="15"/>
  <c r="A38" i="15"/>
  <c r="E37" i="15"/>
  <c r="C37" i="15"/>
  <c r="A37" i="15"/>
  <c r="E36" i="15"/>
  <c r="C36" i="15"/>
  <c r="A36" i="15"/>
  <c r="E35" i="15"/>
  <c r="C35" i="15"/>
  <c r="A35" i="15"/>
  <c r="E34" i="15"/>
  <c r="C34" i="15"/>
  <c r="A34" i="15"/>
  <c r="E33" i="15"/>
  <c r="C33" i="15"/>
  <c r="A33" i="15"/>
  <c r="E32" i="15"/>
  <c r="C32" i="15"/>
  <c r="A32" i="15"/>
  <c r="E31" i="15"/>
  <c r="C31" i="15"/>
  <c r="A31" i="15"/>
  <c r="E30" i="15"/>
  <c r="C30" i="15"/>
  <c r="A30" i="15"/>
  <c r="E29" i="15"/>
  <c r="C29" i="15"/>
  <c r="A29" i="15"/>
  <c r="E28" i="15"/>
  <c r="C28" i="15"/>
  <c r="A28" i="15"/>
  <c r="E27" i="15"/>
  <c r="B27" i="15"/>
  <c r="A27" i="15"/>
  <c r="E26" i="15"/>
  <c r="C26" i="15"/>
  <c r="B26" i="15"/>
  <c r="A26" i="15"/>
  <c r="E25" i="15"/>
  <c r="C25" i="15"/>
  <c r="A25" i="15"/>
  <c r="E24" i="15"/>
  <c r="C24" i="15"/>
  <c r="A24" i="15"/>
  <c r="E23" i="15"/>
  <c r="C23" i="15"/>
  <c r="A23" i="15"/>
  <c r="E22" i="15"/>
  <c r="C22" i="15"/>
  <c r="A22" i="15"/>
  <c r="E21" i="15"/>
  <c r="B21" i="15"/>
  <c r="A21" i="15"/>
  <c r="E20" i="15"/>
  <c r="C20" i="15"/>
  <c r="A20" i="15"/>
  <c r="E19" i="15"/>
  <c r="C19" i="15"/>
  <c r="A19" i="15"/>
  <c r="E18" i="15"/>
  <c r="C18" i="15"/>
  <c r="A18" i="15"/>
  <c r="E17" i="15"/>
  <c r="C17" i="15"/>
  <c r="A17" i="15"/>
  <c r="E16" i="15"/>
  <c r="C16" i="15"/>
  <c r="A16" i="15"/>
  <c r="E15" i="15"/>
  <c r="C15" i="15"/>
  <c r="A15" i="15"/>
  <c r="E14" i="15"/>
  <c r="C14" i="15"/>
  <c r="A14" i="15"/>
  <c r="E13" i="15"/>
  <c r="C13" i="15"/>
  <c r="A13" i="15"/>
  <c r="E12" i="15"/>
  <c r="C12" i="15"/>
  <c r="A12" i="15"/>
  <c r="E11" i="15"/>
  <c r="C11" i="15"/>
  <c r="A11" i="15"/>
  <c r="E10" i="15"/>
  <c r="C10" i="15"/>
  <c r="A10" i="15"/>
  <c r="E9" i="15"/>
  <c r="C9" i="15"/>
  <c r="A9" i="15"/>
  <c r="E8" i="15"/>
  <c r="B8" i="15"/>
  <c r="A8" i="15"/>
  <c r="H431" i="13"/>
  <c r="J431" i="13"/>
  <c r="H430" i="13"/>
  <c r="J430" i="13"/>
  <c r="H429" i="13"/>
  <c r="J429" i="13"/>
  <c r="H428" i="13"/>
  <c r="J428" i="13"/>
  <c r="H427" i="13"/>
  <c r="J427" i="13"/>
  <c r="H426" i="13"/>
  <c r="J426" i="13"/>
  <c r="H424" i="13"/>
  <c r="J424" i="13"/>
  <c r="H423" i="13"/>
  <c r="J423" i="13"/>
  <c r="H422" i="13"/>
  <c r="J422" i="13"/>
  <c r="H421" i="13"/>
  <c r="J421" i="13"/>
  <c r="H420" i="13"/>
  <c r="J420" i="13"/>
  <c r="H419" i="13"/>
  <c r="J419" i="13"/>
  <c r="H418" i="13"/>
  <c r="J418" i="13"/>
  <c r="H417" i="13"/>
  <c r="J417" i="13"/>
  <c r="H416" i="13"/>
  <c r="J416" i="13"/>
  <c r="H415" i="13"/>
  <c r="J415" i="13"/>
  <c r="H414" i="13"/>
  <c r="J414" i="13"/>
  <c r="H413" i="13"/>
  <c r="J413" i="13"/>
  <c r="H411" i="13"/>
  <c r="J411" i="13"/>
  <c r="H410" i="13"/>
  <c r="J410" i="13"/>
  <c r="H409" i="13"/>
  <c r="J409" i="13"/>
  <c r="H408" i="13"/>
  <c r="J408" i="13"/>
  <c r="H407" i="13"/>
  <c r="J407" i="13"/>
  <c r="H406" i="13"/>
  <c r="J406" i="13"/>
  <c r="H405" i="13"/>
  <c r="J405" i="13"/>
  <c r="H403" i="13"/>
  <c r="J403" i="13"/>
  <c r="H402" i="13"/>
  <c r="J402" i="13"/>
  <c r="H400" i="13"/>
  <c r="J400" i="13"/>
  <c r="H399" i="13"/>
  <c r="J399" i="13"/>
  <c r="H398" i="13"/>
  <c r="J398" i="13"/>
  <c r="H397" i="13"/>
  <c r="J397" i="13"/>
  <c r="H396" i="13"/>
  <c r="J396" i="13"/>
  <c r="H395" i="13"/>
  <c r="J395" i="13"/>
  <c r="H394" i="13"/>
  <c r="J394" i="13"/>
  <c r="H392" i="13"/>
  <c r="J392" i="13"/>
  <c r="H391" i="13"/>
  <c r="J391" i="13"/>
  <c r="H390" i="13"/>
  <c r="J390" i="13"/>
  <c r="H389" i="13"/>
  <c r="J389" i="13"/>
  <c r="H388" i="13"/>
  <c r="J388" i="13"/>
  <c r="H387" i="13"/>
  <c r="J387" i="13"/>
  <c r="H386" i="13"/>
  <c r="J386" i="13"/>
  <c r="H385" i="13"/>
  <c r="J385" i="13"/>
  <c r="H384" i="13"/>
  <c r="J384" i="13"/>
  <c r="H383" i="13"/>
  <c r="J383" i="13"/>
  <c r="H381" i="13"/>
  <c r="J381" i="13"/>
  <c r="H380" i="13"/>
  <c r="J380" i="13"/>
  <c r="H379" i="13"/>
  <c r="J379" i="13"/>
  <c r="H378" i="13"/>
  <c r="J378" i="13"/>
  <c r="H377" i="13"/>
  <c r="J377" i="13"/>
  <c r="H376" i="13"/>
  <c r="J376" i="13"/>
  <c r="H375" i="13"/>
  <c r="J375" i="13"/>
  <c r="H374" i="13"/>
  <c r="J374" i="13"/>
  <c r="H373" i="13"/>
  <c r="J373" i="13"/>
  <c r="H371" i="13"/>
  <c r="J371" i="13"/>
  <c r="H370" i="13"/>
  <c r="J370" i="13"/>
  <c r="H369" i="13"/>
  <c r="J369" i="13"/>
  <c r="H368" i="13"/>
  <c r="J368" i="13"/>
  <c r="H366" i="13"/>
  <c r="J366" i="13"/>
  <c r="H365" i="13"/>
  <c r="J365" i="13"/>
  <c r="H364" i="13"/>
  <c r="J364" i="13"/>
  <c r="H363" i="13"/>
  <c r="J363" i="13"/>
  <c r="H362" i="13"/>
  <c r="J362" i="13"/>
  <c r="H361" i="13"/>
  <c r="J361" i="13"/>
  <c r="H359" i="13"/>
  <c r="J359" i="13"/>
  <c r="H358" i="13"/>
  <c r="J358" i="13"/>
  <c r="H357" i="13"/>
  <c r="J357" i="13"/>
  <c r="H356" i="13"/>
  <c r="J356" i="13"/>
  <c r="H355" i="13"/>
  <c r="J355" i="13"/>
  <c r="H354" i="13"/>
  <c r="J354" i="13"/>
  <c r="H353" i="13"/>
  <c r="J353" i="13"/>
  <c r="H352" i="13"/>
  <c r="J352" i="13"/>
  <c r="H351" i="13"/>
  <c r="J351" i="13"/>
  <c r="H350" i="13"/>
  <c r="J350" i="13"/>
  <c r="H349" i="13"/>
  <c r="J349" i="13"/>
  <c r="H348" i="13"/>
  <c r="J348" i="13"/>
  <c r="H347" i="13"/>
  <c r="J347" i="13"/>
  <c r="H346" i="13"/>
  <c r="J346" i="13"/>
  <c r="H345" i="13"/>
  <c r="J345" i="13"/>
  <c r="H344" i="13"/>
  <c r="J344" i="13"/>
  <c r="H343" i="13"/>
  <c r="J343" i="13"/>
  <c r="H342" i="13"/>
  <c r="J342" i="13"/>
  <c r="H341" i="13"/>
  <c r="J341" i="13"/>
  <c r="H340" i="13"/>
  <c r="J340" i="13"/>
  <c r="H338" i="13"/>
  <c r="J338" i="13"/>
  <c r="H337" i="13"/>
  <c r="J337" i="13"/>
  <c r="H336" i="13"/>
  <c r="J336" i="13"/>
  <c r="H335" i="13"/>
  <c r="J335" i="13"/>
  <c r="H334" i="13"/>
  <c r="J334" i="13"/>
  <c r="H332" i="13"/>
  <c r="J332" i="13"/>
  <c r="H331" i="13"/>
  <c r="J331" i="13"/>
  <c r="H330" i="13"/>
  <c r="J330" i="13"/>
  <c r="H329" i="13"/>
  <c r="J329" i="13"/>
  <c r="H328" i="13"/>
  <c r="J328" i="13"/>
  <c r="H327" i="13"/>
  <c r="J327" i="13"/>
  <c r="H326" i="13"/>
  <c r="J326" i="13"/>
  <c r="H325" i="13"/>
  <c r="J325" i="13"/>
  <c r="H324" i="13"/>
  <c r="J324" i="13"/>
  <c r="H323" i="13"/>
  <c r="J323" i="13"/>
  <c r="H322" i="13"/>
  <c r="J322" i="13"/>
  <c r="H321" i="13"/>
  <c r="J321" i="13"/>
  <c r="H320" i="13"/>
  <c r="J320" i="13"/>
  <c r="H318" i="13"/>
  <c r="J318" i="13"/>
  <c r="H317" i="13"/>
  <c r="J317" i="13"/>
  <c r="H316" i="13"/>
  <c r="J316" i="13"/>
  <c r="H315" i="13"/>
  <c r="J315" i="13"/>
  <c r="H314" i="13"/>
  <c r="J314" i="13"/>
  <c r="H313" i="13"/>
  <c r="J313" i="13"/>
  <c r="H312" i="13"/>
  <c r="J312" i="13"/>
  <c r="H311" i="13"/>
  <c r="J311" i="13"/>
  <c r="H310" i="13"/>
  <c r="J310" i="13"/>
  <c r="H309" i="13"/>
  <c r="J309" i="13"/>
  <c r="H308" i="13"/>
  <c r="J308" i="13"/>
  <c r="H307" i="13"/>
  <c r="J307" i="13"/>
  <c r="H306" i="13"/>
  <c r="J306" i="13"/>
  <c r="H305" i="13"/>
  <c r="J305" i="13"/>
  <c r="H304" i="13"/>
  <c r="J304" i="13"/>
  <c r="H303" i="13"/>
  <c r="J303" i="13"/>
  <c r="H302" i="13"/>
  <c r="J302" i="13"/>
  <c r="H301" i="13"/>
  <c r="J301" i="13"/>
  <c r="H300" i="13"/>
  <c r="J300" i="13"/>
  <c r="H299" i="13"/>
  <c r="J299" i="13"/>
  <c r="H298" i="13"/>
  <c r="J298" i="13"/>
  <c r="H296" i="13"/>
  <c r="J296" i="13"/>
  <c r="H295" i="13"/>
  <c r="J295" i="13"/>
  <c r="H294" i="13"/>
  <c r="J294" i="13"/>
  <c r="H293" i="13"/>
  <c r="J293" i="13"/>
  <c r="H292" i="13"/>
  <c r="J292" i="13"/>
  <c r="H291" i="13"/>
  <c r="J291" i="13"/>
  <c r="H290" i="13"/>
  <c r="J290" i="13"/>
  <c r="H289" i="13"/>
  <c r="J289" i="13"/>
  <c r="H288" i="13"/>
  <c r="J288" i="13"/>
  <c r="H287" i="13"/>
  <c r="J287" i="13"/>
  <c r="H286" i="13"/>
  <c r="J286" i="13"/>
  <c r="H285" i="13"/>
  <c r="J285" i="13"/>
  <c r="H284" i="13"/>
  <c r="J284" i="13"/>
  <c r="H283" i="13"/>
  <c r="J283" i="13"/>
  <c r="H282" i="13"/>
  <c r="J282" i="13"/>
  <c r="H281" i="13"/>
  <c r="J281" i="13"/>
  <c r="H280" i="13"/>
  <c r="J280" i="13"/>
  <c r="H279" i="13"/>
  <c r="J279" i="13"/>
  <c r="H277" i="13"/>
  <c r="J277" i="13"/>
  <c r="H276" i="13"/>
  <c r="J276" i="13"/>
  <c r="H275" i="13"/>
  <c r="J275" i="13"/>
  <c r="H274" i="13"/>
  <c r="J274" i="13"/>
  <c r="H273" i="13"/>
  <c r="J273" i="13"/>
  <c r="H272" i="13"/>
  <c r="J272" i="13"/>
  <c r="H271" i="13"/>
  <c r="J271" i="13"/>
  <c r="H270" i="13"/>
  <c r="J270" i="13"/>
  <c r="H269" i="13"/>
  <c r="J269" i="13"/>
  <c r="H268" i="13"/>
  <c r="J268" i="13"/>
  <c r="H267" i="13"/>
  <c r="J267" i="13"/>
  <c r="H266" i="13"/>
  <c r="J266" i="13"/>
  <c r="H265" i="13"/>
  <c r="J265" i="13"/>
  <c r="H263" i="13"/>
  <c r="J263" i="13"/>
  <c r="H262" i="13"/>
  <c r="J262" i="13"/>
  <c r="H261" i="13"/>
  <c r="J261" i="13"/>
  <c r="H260" i="13"/>
  <c r="J260" i="13"/>
  <c r="H259" i="13"/>
  <c r="J259" i="13"/>
  <c r="H257" i="13"/>
  <c r="J257" i="13"/>
  <c r="H256" i="13"/>
  <c r="J256" i="13"/>
  <c r="H255" i="13"/>
  <c r="J255" i="13"/>
  <c r="H254" i="13"/>
  <c r="J254" i="13"/>
  <c r="H253" i="13"/>
  <c r="J253" i="13"/>
  <c r="H252" i="13"/>
  <c r="J252" i="13"/>
  <c r="H250" i="13"/>
  <c r="J250" i="13"/>
  <c r="H249" i="13"/>
  <c r="J249" i="13"/>
  <c r="H248" i="13"/>
  <c r="J248" i="13"/>
  <c r="H247" i="13"/>
  <c r="J247" i="13"/>
  <c r="H246" i="13"/>
  <c r="J246" i="13"/>
  <c r="H245" i="13"/>
  <c r="J245" i="13"/>
  <c r="H244" i="13"/>
  <c r="J244" i="13"/>
  <c r="H243" i="13"/>
  <c r="J243" i="13"/>
  <c r="H241" i="13"/>
  <c r="J241" i="13"/>
  <c r="H240" i="13"/>
  <c r="J240" i="13"/>
  <c r="H239" i="13"/>
  <c r="J239" i="13"/>
  <c r="H238" i="13"/>
  <c r="J238" i="13"/>
  <c r="H237" i="13"/>
  <c r="J237" i="13"/>
  <c r="H236" i="13"/>
  <c r="J236" i="13"/>
  <c r="H234" i="13"/>
  <c r="J234" i="13"/>
  <c r="H233" i="13"/>
  <c r="J233" i="13"/>
  <c r="H232" i="13"/>
  <c r="J232" i="13"/>
  <c r="H231" i="13"/>
  <c r="J231" i="13"/>
  <c r="H230" i="13"/>
  <c r="J230" i="13"/>
  <c r="H229" i="13"/>
  <c r="J229" i="13"/>
  <c r="H228" i="13"/>
  <c r="J228" i="13"/>
  <c r="H227" i="13"/>
  <c r="J227" i="13"/>
  <c r="H226" i="13"/>
  <c r="J226" i="13"/>
  <c r="H225" i="13"/>
  <c r="J225" i="13"/>
  <c r="H224" i="13"/>
  <c r="J224" i="13"/>
  <c r="H223" i="13"/>
  <c r="J223" i="13"/>
  <c r="H222" i="13"/>
  <c r="J222" i="13"/>
  <c r="H221" i="13"/>
  <c r="J221" i="13"/>
  <c r="H220" i="13"/>
  <c r="J220" i="13"/>
  <c r="H219" i="13"/>
  <c r="J219" i="13"/>
  <c r="H218" i="13"/>
  <c r="J218" i="13"/>
  <c r="H217" i="13"/>
  <c r="J217" i="13"/>
  <c r="H216" i="13"/>
  <c r="J216" i="13"/>
  <c r="H214" i="13"/>
  <c r="J214" i="13"/>
  <c r="H213" i="13"/>
  <c r="J213" i="13"/>
  <c r="H212" i="13"/>
  <c r="J212" i="13"/>
  <c r="H211" i="13"/>
  <c r="J211" i="13"/>
  <c r="H210" i="13"/>
  <c r="J210" i="13"/>
  <c r="H209" i="13"/>
  <c r="J209" i="13"/>
  <c r="H208" i="13"/>
  <c r="J208" i="13"/>
  <c r="H206" i="13"/>
  <c r="J206" i="13"/>
  <c r="H205" i="13"/>
  <c r="J205" i="13"/>
  <c r="H204" i="13"/>
  <c r="J204" i="13"/>
  <c r="H203" i="13"/>
  <c r="J203" i="13"/>
  <c r="H202" i="13"/>
  <c r="J202" i="13"/>
  <c r="H200" i="13"/>
  <c r="J200" i="13"/>
  <c r="H199" i="13"/>
  <c r="J199" i="13"/>
  <c r="H198" i="13"/>
  <c r="J198" i="13"/>
  <c r="H197" i="13"/>
  <c r="J197" i="13"/>
  <c r="H196" i="13"/>
  <c r="J196" i="13"/>
  <c r="H194" i="13"/>
  <c r="J194" i="13"/>
  <c r="H193" i="13"/>
  <c r="J193" i="13"/>
  <c r="H192" i="13"/>
  <c r="J192" i="13"/>
  <c r="H191" i="13"/>
  <c r="J191" i="13"/>
  <c r="H190" i="13"/>
  <c r="J190" i="13"/>
  <c r="H189" i="13"/>
  <c r="J189" i="13"/>
  <c r="H188" i="13"/>
  <c r="J188" i="13"/>
  <c r="H187" i="13"/>
  <c r="J187" i="13"/>
  <c r="H186" i="13"/>
  <c r="J186" i="13"/>
  <c r="H185" i="13"/>
  <c r="J185" i="13"/>
  <c r="H184" i="13"/>
  <c r="J184" i="13"/>
  <c r="H183" i="13"/>
  <c r="J183" i="13"/>
  <c r="H181" i="13"/>
  <c r="J181" i="13"/>
  <c r="H180" i="13"/>
  <c r="J180" i="13"/>
  <c r="H179" i="13"/>
  <c r="J179" i="13"/>
  <c r="H178" i="13"/>
  <c r="J178" i="13"/>
  <c r="H177" i="13"/>
  <c r="J177" i="13"/>
  <c r="H176" i="13"/>
  <c r="J176" i="13"/>
  <c r="H175" i="13"/>
  <c r="J175" i="13"/>
  <c r="H174" i="13"/>
  <c r="J174" i="13"/>
  <c r="H173" i="13"/>
  <c r="J173" i="13"/>
  <c r="H172" i="13"/>
  <c r="J172" i="13"/>
  <c r="H171" i="13"/>
  <c r="J171" i="13"/>
  <c r="H170" i="13"/>
  <c r="J170" i="13"/>
  <c r="H169" i="13"/>
  <c r="J169" i="13"/>
  <c r="H168" i="13"/>
  <c r="J168" i="13"/>
  <c r="H167" i="13"/>
  <c r="J167" i="13"/>
  <c r="H166" i="13"/>
  <c r="J166" i="13"/>
  <c r="H165" i="13"/>
  <c r="J165" i="13"/>
  <c r="H163" i="13"/>
  <c r="J163" i="13"/>
  <c r="H162" i="13"/>
  <c r="J162" i="13"/>
  <c r="H161" i="13"/>
  <c r="J161" i="13"/>
  <c r="H159" i="13"/>
  <c r="J159" i="13"/>
  <c r="H158" i="13"/>
  <c r="J158" i="13"/>
  <c r="H157" i="13"/>
  <c r="J157" i="13"/>
  <c r="H156" i="13"/>
  <c r="J156" i="13"/>
  <c r="H155" i="13"/>
  <c r="J155" i="13"/>
  <c r="H154" i="13"/>
  <c r="J154" i="13"/>
  <c r="H152" i="13"/>
  <c r="J152" i="13"/>
  <c r="H151" i="13"/>
  <c r="J151" i="13"/>
  <c r="H150" i="13"/>
  <c r="J150" i="13"/>
  <c r="H148" i="13"/>
  <c r="J148" i="13"/>
  <c r="H147" i="13"/>
  <c r="J147" i="13"/>
  <c r="H146" i="13"/>
  <c r="J146" i="13"/>
  <c r="H145" i="13"/>
  <c r="J145" i="13"/>
  <c r="H144" i="13"/>
  <c r="J144" i="13"/>
  <c r="H142" i="13"/>
  <c r="J142" i="13"/>
  <c r="H141" i="13"/>
  <c r="J141" i="13"/>
  <c r="H140" i="13"/>
  <c r="J140" i="13"/>
  <c r="H139" i="13"/>
  <c r="J139" i="13"/>
  <c r="H138" i="13"/>
  <c r="J138" i="13"/>
  <c r="H137" i="13"/>
  <c r="J137" i="13"/>
  <c r="H136" i="13"/>
  <c r="J136" i="13"/>
  <c r="H135" i="13"/>
  <c r="J135" i="13"/>
  <c r="H134" i="13"/>
  <c r="J134" i="13"/>
  <c r="H133" i="13"/>
  <c r="J133" i="13"/>
  <c r="H132" i="13"/>
  <c r="J132" i="13"/>
  <c r="H131" i="13"/>
  <c r="J131" i="13"/>
  <c r="H129" i="13"/>
  <c r="J129" i="13"/>
  <c r="H128" i="13"/>
  <c r="J128" i="13"/>
  <c r="H127" i="13"/>
  <c r="J127" i="13"/>
  <c r="H126" i="13"/>
  <c r="J126" i="13"/>
  <c r="H125" i="13"/>
  <c r="J125" i="13"/>
  <c r="H124" i="13"/>
  <c r="J124" i="13"/>
  <c r="H122" i="13"/>
  <c r="J122" i="13"/>
  <c r="H121" i="13"/>
  <c r="J121" i="13"/>
  <c r="H120" i="13"/>
  <c r="J120" i="13"/>
  <c r="H119" i="13"/>
  <c r="J119" i="13"/>
  <c r="H118" i="13"/>
  <c r="J118" i="13"/>
  <c r="H117" i="13"/>
  <c r="J117" i="13"/>
  <c r="H116" i="13"/>
  <c r="J116" i="13"/>
  <c r="H115" i="13"/>
  <c r="J115" i="13"/>
  <c r="H113" i="13"/>
  <c r="J113" i="13"/>
  <c r="H112" i="13"/>
  <c r="J112" i="13"/>
  <c r="H111" i="13"/>
  <c r="J111" i="13"/>
  <c r="H110" i="13"/>
  <c r="J110" i="13"/>
  <c r="H109" i="13"/>
  <c r="J109" i="13"/>
  <c r="H108" i="13"/>
  <c r="J108" i="13"/>
  <c r="H107" i="13"/>
  <c r="J107" i="13"/>
  <c r="H105" i="13"/>
  <c r="J105" i="13"/>
  <c r="H104" i="13"/>
  <c r="J104" i="13"/>
  <c r="H103" i="13"/>
  <c r="J103" i="13"/>
  <c r="H101" i="13"/>
  <c r="J101" i="13"/>
  <c r="H100" i="13"/>
  <c r="J100" i="13"/>
  <c r="H99" i="13"/>
  <c r="J99" i="13"/>
  <c r="H97" i="13"/>
  <c r="J97" i="13"/>
  <c r="H96" i="13"/>
  <c r="J96" i="13"/>
  <c r="H95" i="13"/>
  <c r="J95" i="13"/>
  <c r="H94" i="13"/>
  <c r="J94" i="13"/>
  <c r="H93" i="13"/>
  <c r="J93" i="13"/>
  <c r="H92" i="13"/>
  <c r="J92" i="13"/>
  <c r="H91" i="13"/>
  <c r="J91" i="13"/>
  <c r="H89" i="13"/>
  <c r="J89" i="13"/>
  <c r="H88" i="13"/>
  <c r="J88" i="13"/>
  <c r="H87" i="13"/>
  <c r="J87" i="13"/>
  <c r="H86" i="13"/>
  <c r="J86" i="13"/>
  <c r="H85" i="13"/>
  <c r="J85" i="13"/>
  <c r="H84" i="13"/>
  <c r="J84" i="13"/>
  <c r="H83" i="13"/>
  <c r="J83" i="13"/>
  <c r="H82" i="13"/>
  <c r="J82" i="13"/>
  <c r="H81" i="13"/>
  <c r="J81" i="13"/>
  <c r="H80" i="13"/>
  <c r="J80" i="13"/>
  <c r="H79" i="13"/>
  <c r="J79" i="13"/>
  <c r="H78" i="13"/>
  <c r="J78" i="13"/>
  <c r="H77" i="13"/>
  <c r="J77" i="13"/>
  <c r="H76" i="13"/>
  <c r="J76" i="13"/>
  <c r="H75" i="13"/>
  <c r="J75" i="13"/>
  <c r="H73" i="13"/>
  <c r="J73" i="13"/>
  <c r="H72" i="13"/>
  <c r="J72" i="13"/>
  <c r="H71" i="13"/>
  <c r="J71" i="13"/>
  <c r="H70" i="13"/>
  <c r="J70" i="13"/>
  <c r="H69" i="13"/>
  <c r="J69" i="13"/>
  <c r="H68" i="13"/>
  <c r="J68" i="13"/>
  <c r="H67" i="13"/>
  <c r="J67" i="13"/>
  <c r="H66" i="13"/>
  <c r="J66" i="13"/>
  <c r="H65" i="13"/>
  <c r="J65" i="13"/>
  <c r="H64" i="13"/>
  <c r="J64" i="13"/>
  <c r="H63" i="13"/>
  <c r="J63" i="13"/>
  <c r="H62" i="13"/>
  <c r="J62" i="13"/>
  <c r="H61" i="13"/>
  <c r="J61" i="13"/>
  <c r="H60" i="13"/>
  <c r="J60" i="13"/>
  <c r="H59" i="13"/>
  <c r="J59" i="13"/>
  <c r="H58" i="13"/>
  <c r="J58" i="13"/>
  <c r="H57" i="13"/>
  <c r="J57" i="13"/>
  <c r="H56" i="13"/>
  <c r="J56" i="13"/>
  <c r="H55" i="13"/>
  <c r="J55" i="13"/>
  <c r="H54" i="13"/>
  <c r="J54" i="13"/>
  <c r="H53" i="13"/>
  <c r="J53" i="13"/>
  <c r="H52" i="13"/>
  <c r="J52" i="13"/>
  <c r="H51" i="13"/>
  <c r="J51" i="13"/>
  <c r="H50" i="13"/>
  <c r="J50" i="13"/>
  <c r="H49" i="13"/>
  <c r="J49" i="13"/>
  <c r="H48" i="13"/>
  <c r="J48" i="13"/>
  <c r="H46" i="13"/>
  <c r="J46" i="13"/>
  <c r="H45" i="13"/>
  <c r="J45" i="13"/>
  <c r="H44" i="13"/>
  <c r="J44" i="13"/>
  <c r="H43" i="13"/>
  <c r="J43" i="13"/>
  <c r="H42" i="13"/>
  <c r="J42" i="13"/>
  <c r="H41" i="13"/>
  <c r="J41" i="13"/>
  <c r="H40" i="13"/>
  <c r="J40" i="13"/>
  <c r="H39" i="13"/>
  <c r="J39" i="13"/>
  <c r="H37" i="13"/>
  <c r="J37" i="13"/>
  <c r="H36" i="13"/>
  <c r="J36" i="13"/>
  <c r="H35" i="13"/>
  <c r="J35" i="13"/>
  <c r="H34" i="13"/>
  <c r="J34" i="13"/>
  <c r="H33" i="13"/>
  <c r="J33" i="13"/>
  <c r="H32" i="13"/>
  <c r="J32" i="13"/>
  <c r="H31" i="13"/>
  <c r="J31" i="13"/>
  <c r="H30" i="13"/>
  <c r="J30" i="13"/>
  <c r="H29" i="13"/>
  <c r="J29" i="13"/>
  <c r="H28" i="13"/>
  <c r="J28" i="13"/>
  <c r="H27" i="13"/>
  <c r="J27" i="13"/>
  <c r="H26" i="13"/>
  <c r="J26" i="13"/>
  <c r="H24" i="13"/>
  <c r="J24" i="13"/>
  <c r="H23" i="13"/>
  <c r="J23" i="13"/>
  <c r="H22" i="13"/>
  <c r="J22" i="13"/>
  <c r="H21" i="13"/>
  <c r="J21" i="13"/>
  <c r="H20" i="13"/>
  <c r="J20" i="13"/>
  <c r="H18" i="13"/>
  <c r="J18" i="13"/>
  <c r="H17" i="13"/>
  <c r="J17" i="13"/>
  <c r="H16" i="13"/>
  <c r="J16" i="13"/>
  <c r="H15" i="13"/>
  <c r="J15" i="13"/>
  <c r="H14" i="13"/>
  <c r="J14" i="13"/>
  <c r="H13" i="13"/>
  <c r="J13" i="13"/>
  <c r="H12" i="13"/>
  <c r="J12" i="13"/>
  <c r="H11" i="13"/>
  <c r="J11" i="13"/>
  <c r="H10" i="13"/>
  <c r="J10" i="13"/>
  <c r="D431" i="13"/>
  <c r="C431" i="13"/>
  <c r="A431" i="13"/>
  <c r="D430" i="13"/>
  <c r="C430" i="13"/>
  <c r="A430" i="13"/>
  <c r="D429" i="13"/>
  <c r="C429" i="13"/>
  <c r="A429" i="13"/>
  <c r="D428" i="13"/>
  <c r="C428" i="13"/>
  <c r="A428" i="13"/>
  <c r="D427" i="13"/>
  <c r="C427" i="13"/>
  <c r="A427" i="13"/>
  <c r="D426" i="13"/>
  <c r="B426" i="13"/>
  <c r="A426" i="13"/>
  <c r="H425" i="13"/>
  <c r="J425" i="13"/>
  <c r="D425" i="13"/>
  <c r="C425" i="13"/>
  <c r="B425" i="13"/>
  <c r="A425" i="13"/>
  <c r="H412" i="13"/>
  <c r="J412" i="13"/>
  <c r="D412" i="13"/>
  <c r="C412" i="13"/>
  <c r="B412" i="13"/>
  <c r="A412" i="13"/>
  <c r="H404" i="13"/>
  <c r="J404" i="13"/>
  <c r="D404" i="13"/>
  <c r="C404" i="13"/>
  <c r="B404" i="13"/>
  <c r="A404" i="13"/>
  <c r="H401" i="13"/>
  <c r="J401" i="13"/>
  <c r="D401" i="13"/>
  <c r="C401" i="13"/>
  <c r="B401" i="13"/>
  <c r="A401" i="13"/>
  <c r="H393" i="13"/>
  <c r="J393" i="13"/>
  <c r="D393" i="13"/>
  <c r="C393" i="13"/>
  <c r="B393" i="13"/>
  <c r="A393" i="13"/>
  <c r="H382" i="13"/>
  <c r="J382" i="13"/>
  <c r="D382" i="13"/>
  <c r="C382" i="13"/>
  <c r="B382" i="13"/>
  <c r="A382" i="13"/>
  <c r="H372" i="13"/>
  <c r="J372" i="13"/>
  <c r="D372" i="13"/>
  <c r="C372" i="13"/>
  <c r="B372" i="13"/>
  <c r="A372" i="13"/>
  <c r="H367" i="13"/>
  <c r="J367" i="13"/>
  <c r="D367" i="13"/>
  <c r="C367" i="13"/>
  <c r="B367" i="13"/>
  <c r="A367" i="13"/>
  <c r="H360" i="13"/>
  <c r="J360" i="13"/>
  <c r="D360" i="13"/>
  <c r="C360" i="13"/>
  <c r="B360" i="13"/>
  <c r="A360" i="13"/>
  <c r="H339" i="13"/>
  <c r="J339" i="13"/>
  <c r="D339" i="13"/>
  <c r="C339" i="13"/>
  <c r="B339" i="13"/>
  <c r="A339" i="13"/>
  <c r="H333" i="13"/>
  <c r="J333" i="13"/>
  <c r="D333" i="13"/>
  <c r="C333" i="13"/>
  <c r="B333" i="13"/>
  <c r="A333" i="13"/>
  <c r="H319" i="13"/>
  <c r="J319" i="13"/>
  <c r="D319" i="13"/>
  <c r="C319" i="13"/>
  <c r="B319" i="13"/>
  <c r="A319" i="13"/>
  <c r="H297" i="13"/>
  <c r="J297" i="13"/>
  <c r="D297" i="13"/>
  <c r="C297" i="13"/>
  <c r="B297" i="13"/>
  <c r="A297" i="13"/>
  <c r="H278" i="13"/>
  <c r="J278" i="13"/>
  <c r="D278" i="13"/>
  <c r="C278" i="13"/>
  <c r="B278" i="13"/>
  <c r="A278" i="13"/>
  <c r="H264" i="13"/>
  <c r="J264" i="13"/>
  <c r="D264" i="13"/>
  <c r="C264" i="13"/>
  <c r="B264" i="13"/>
  <c r="A264" i="13"/>
  <c r="H258" i="13"/>
  <c r="J258" i="13"/>
  <c r="D258" i="13"/>
  <c r="C258" i="13"/>
  <c r="B258" i="13"/>
  <c r="A258" i="13"/>
  <c r="H251" i="13"/>
  <c r="J251" i="13"/>
  <c r="D251" i="13"/>
  <c r="C251" i="13"/>
  <c r="B251" i="13"/>
  <c r="A251" i="13"/>
  <c r="H242" i="13"/>
  <c r="J242" i="13"/>
  <c r="D242" i="13"/>
  <c r="C242" i="13"/>
  <c r="B242" i="13"/>
  <c r="A242" i="13"/>
  <c r="H235" i="13"/>
  <c r="J235" i="13"/>
  <c r="D235" i="13"/>
  <c r="C235" i="13"/>
  <c r="B235" i="13"/>
  <c r="A235" i="13"/>
  <c r="H215" i="13"/>
  <c r="J215" i="13"/>
  <c r="D215" i="13"/>
  <c r="C215" i="13"/>
  <c r="B215" i="13"/>
  <c r="A215" i="13"/>
  <c r="H207" i="13"/>
  <c r="J207" i="13"/>
  <c r="D207" i="13"/>
  <c r="C207" i="13"/>
  <c r="B207" i="13"/>
  <c r="A207" i="13"/>
  <c r="H201" i="13"/>
  <c r="J201" i="13"/>
  <c r="D201" i="13"/>
  <c r="C201" i="13"/>
  <c r="B201" i="13"/>
  <c r="A201" i="13"/>
  <c r="H195" i="13"/>
  <c r="J195" i="13"/>
  <c r="D195" i="13"/>
  <c r="C195" i="13"/>
  <c r="B195" i="13"/>
  <c r="A195" i="13"/>
  <c r="H182" i="13"/>
  <c r="J182" i="13"/>
  <c r="D182" i="13"/>
  <c r="C182" i="13"/>
  <c r="B182" i="13"/>
  <c r="A182" i="13"/>
  <c r="H164" i="13"/>
  <c r="J164" i="13"/>
  <c r="D164" i="13"/>
  <c r="C164" i="13"/>
  <c r="B164" i="13"/>
  <c r="A164" i="13"/>
  <c r="H160" i="13"/>
  <c r="J160" i="13"/>
  <c r="D160" i="13"/>
  <c r="C160" i="13"/>
  <c r="B160" i="13"/>
  <c r="A160" i="13"/>
  <c r="H153" i="13"/>
  <c r="J153" i="13"/>
  <c r="D153" i="13"/>
  <c r="C153" i="13"/>
  <c r="B153" i="13"/>
  <c r="A153" i="13"/>
  <c r="H149" i="13"/>
  <c r="J149" i="13"/>
  <c r="D149" i="13"/>
  <c r="C149" i="13"/>
  <c r="B149" i="13"/>
  <c r="A149" i="13"/>
  <c r="H143" i="13"/>
  <c r="J143" i="13"/>
  <c r="D143" i="13"/>
  <c r="C143" i="13"/>
  <c r="B143" i="13"/>
  <c r="A143" i="13"/>
  <c r="H130" i="13"/>
  <c r="J130" i="13"/>
  <c r="D130" i="13"/>
  <c r="C130" i="13"/>
  <c r="B130" i="13"/>
  <c r="A130" i="13"/>
  <c r="H123" i="13"/>
  <c r="J123" i="13"/>
  <c r="D123" i="13"/>
  <c r="C123" i="13"/>
  <c r="B123" i="13"/>
  <c r="A123" i="13"/>
  <c r="H114" i="13"/>
  <c r="J114" i="13"/>
  <c r="D114" i="13"/>
  <c r="C114" i="13"/>
  <c r="B114" i="13"/>
  <c r="A114" i="13"/>
  <c r="H106" i="13"/>
  <c r="J106" i="13"/>
  <c r="D106" i="13"/>
  <c r="C106" i="13"/>
  <c r="B106" i="13"/>
  <c r="A106" i="13"/>
  <c r="B102" i="13"/>
  <c r="H25" i="13"/>
  <c r="J25" i="13"/>
  <c r="D25" i="13"/>
  <c r="C25" i="13"/>
  <c r="B25" i="13"/>
  <c r="A25" i="13"/>
  <c r="H19" i="13"/>
  <c r="J19" i="13"/>
  <c r="D19" i="13"/>
  <c r="C19" i="13"/>
  <c r="A19" i="13"/>
  <c r="D424" i="13"/>
  <c r="C424" i="13"/>
  <c r="A424" i="13"/>
  <c r="D423" i="13"/>
  <c r="C423" i="13"/>
  <c r="A423" i="13"/>
  <c r="D422" i="13"/>
  <c r="C422" i="13"/>
  <c r="A422" i="13"/>
  <c r="D421" i="13"/>
  <c r="C421" i="13"/>
  <c r="A421" i="13"/>
  <c r="D420" i="13"/>
  <c r="C420" i="13"/>
  <c r="A420" i="13"/>
  <c r="D419" i="13"/>
  <c r="C419" i="13"/>
  <c r="A419" i="13"/>
  <c r="D418" i="13"/>
  <c r="C418" i="13"/>
  <c r="A418" i="13"/>
  <c r="D417" i="13"/>
  <c r="C417" i="13"/>
  <c r="A417" i="13"/>
  <c r="D416" i="13"/>
  <c r="C416" i="13"/>
  <c r="A416" i="13"/>
  <c r="D415" i="13"/>
  <c r="C415" i="13"/>
  <c r="A415" i="13"/>
  <c r="D414" i="13"/>
  <c r="C414" i="13"/>
  <c r="A414" i="13"/>
  <c r="D413" i="13"/>
  <c r="B413" i="13"/>
  <c r="A413" i="13"/>
  <c r="D411" i="13"/>
  <c r="C411" i="13"/>
  <c r="A411" i="13"/>
  <c r="D410" i="13"/>
  <c r="C410" i="13"/>
  <c r="A410" i="13"/>
  <c r="D409" i="13"/>
  <c r="C409" i="13"/>
  <c r="A409" i="13"/>
  <c r="D408" i="13"/>
  <c r="C408" i="13"/>
  <c r="A408" i="13"/>
  <c r="D407" i="13"/>
  <c r="C407" i="13"/>
  <c r="A407" i="13"/>
  <c r="D406" i="13"/>
  <c r="C406" i="13"/>
  <c r="A406" i="13"/>
  <c r="D405" i="13"/>
  <c r="B405" i="13"/>
  <c r="A405" i="13"/>
  <c r="D403" i="13"/>
  <c r="C403" i="13"/>
  <c r="A403" i="13"/>
  <c r="D402" i="13"/>
  <c r="B402" i="13"/>
  <c r="A402" i="13"/>
  <c r="D400" i="13"/>
  <c r="C400" i="13"/>
  <c r="A400" i="13"/>
  <c r="D399" i="13"/>
  <c r="C399" i="13"/>
  <c r="A399" i="13"/>
  <c r="D398" i="13"/>
  <c r="C398" i="13"/>
  <c r="A398" i="13"/>
  <c r="D397" i="13"/>
  <c r="C397" i="13"/>
  <c r="A397" i="13"/>
  <c r="D396" i="13"/>
  <c r="C396" i="13"/>
  <c r="A396" i="13"/>
  <c r="D395" i="13"/>
  <c r="C395" i="13"/>
  <c r="A395" i="13"/>
  <c r="D394" i="13"/>
  <c r="B394" i="13"/>
  <c r="A394" i="13"/>
  <c r="D392" i="13"/>
  <c r="C392" i="13"/>
  <c r="A392" i="13"/>
  <c r="D391" i="13"/>
  <c r="C391" i="13"/>
  <c r="A391" i="13"/>
  <c r="D390" i="13"/>
  <c r="C390" i="13"/>
  <c r="A390" i="13"/>
  <c r="D389" i="13"/>
  <c r="C389" i="13"/>
  <c r="A389" i="13"/>
  <c r="D388" i="13"/>
  <c r="C388" i="13"/>
  <c r="A388" i="13"/>
  <c r="D387" i="13"/>
  <c r="C387" i="13"/>
  <c r="A387" i="13"/>
  <c r="D386" i="13"/>
  <c r="C386" i="13"/>
  <c r="A386" i="13"/>
  <c r="D385" i="13"/>
  <c r="C385" i="13"/>
  <c r="A385" i="13"/>
  <c r="D384" i="13"/>
  <c r="C384" i="13"/>
  <c r="A384" i="13"/>
  <c r="D383" i="13"/>
  <c r="B383" i="13"/>
  <c r="A383" i="13"/>
  <c r="D381" i="13"/>
  <c r="C381" i="13"/>
  <c r="A381" i="13"/>
  <c r="D380" i="13"/>
  <c r="C380" i="13"/>
  <c r="A380" i="13"/>
  <c r="D379" i="13"/>
  <c r="C379" i="13"/>
  <c r="A379" i="13"/>
  <c r="D378" i="13"/>
  <c r="C378" i="13"/>
  <c r="A378" i="13"/>
  <c r="D377" i="13"/>
  <c r="C377" i="13"/>
  <c r="A377" i="13"/>
  <c r="D376" i="13"/>
  <c r="C376" i="13"/>
  <c r="A376" i="13"/>
  <c r="D375" i="13"/>
  <c r="C375" i="13"/>
  <c r="A375" i="13"/>
  <c r="D374" i="13"/>
  <c r="C374" i="13"/>
  <c r="A374" i="13"/>
  <c r="D373" i="13"/>
  <c r="B373" i="13"/>
  <c r="A373" i="13"/>
  <c r="D371" i="13"/>
  <c r="C371" i="13"/>
  <c r="A371" i="13"/>
  <c r="D370" i="13"/>
  <c r="C370" i="13"/>
  <c r="A370" i="13"/>
  <c r="D369" i="13"/>
  <c r="C369" i="13"/>
  <c r="A369" i="13"/>
  <c r="D368" i="13"/>
  <c r="B368" i="13"/>
  <c r="A368" i="13"/>
  <c r="D366" i="13"/>
  <c r="C366" i="13"/>
  <c r="A366" i="13"/>
  <c r="D365" i="13"/>
  <c r="C365" i="13"/>
  <c r="A365" i="13"/>
  <c r="D364" i="13"/>
  <c r="C364" i="13"/>
  <c r="A364" i="13"/>
  <c r="D363" i="13"/>
  <c r="C363" i="13"/>
  <c r="A363" i="13"/>
  <c r="D362" i="13"/>
  <c r="C362" i="13"/>
  <c r="A362" i="13"/>
  <c r="D361" i="13"/>
  <c r="B361" i="13"/>
  <c r="A361" i="13"/>
  <c r="D359" i="13"/>
  <c r="C359" i="13"/>
  <c r="A359" i="13"/>
  <c r="D358" i="13"/>
  <c r="C358" i="13"/>
  <c r="A358" i="13"/>
  <c r="D357" i="13"/>
  <c r="C357" i="13"/>
  <c r="A357" i="13"/>
  <c r="D356" i="13"/>
  <c r="C356" i="13"/>
  <c r="A356" i="13"/>
  <c r="D355" i="13"/>
  <c r="C355" i="13"/>
  <c r="A355" i="13"/>
  <c r="D354" i="13"/>
  <c r="C354" i="13"/>
  <c r="A354" i="13"/>
  <c r="D353" i="13"/>
  <c r="C353" i="13"/>
  <c r="A353" i="13"/>
  <c r="D352" i="13"/>
  <c r="C352" i="13"/>
  <c r="A352" i="13"/>
  <c r="D351" i="13"/>
  <c r="C351" i="13"/>
  <c r="A351" i="13"/>
  <c r="D350" i="13"/>
  <c r="C350" i="13"/>
  <c r="A350" i="13"/>
  <c r="D349" i="13"/>
  <c r="C349" i="13"/>
  <c r="A349" i="13"/>
  <c r="D348" i="13"/>
  <c r="C348" i="13"/>
  <c r="A348" i="13"/>
  <c r="D347" i="13"/>
  <c r="C347" i="13"/>
  <c r="A347" i="13"/>
  <c r="D346" i="13"/>
  <c r="C346" i="13"/>
  <c r="A346" i="13"/>
  <c r="D345" i="13"/>
  <c r="C345" i="13"/>
  <c r="A345" i="13"/>
  <c r="D344" i="13"/>
  <c r="C344" i="13"/>
  <c r="A344" i="13"/>
  <c r="D343" i="13"/>
  <c r="C343" i="13"/>
  <c r="A343" i="13"/>
  <c r="D342" i="13"/>
  <c r="C342" i="13"/>
  <c r="A342" i="13"/>
  <c r="D341" i="13"/>
  <c r="C341" i="13"/>
  <c r="A341" i="13"/>
  <c r="D340" i="13"/>
  <c r="B340" i="13"/>
  <c r="A340" i="13"/>
  <c r="D338" i="13"/>
  <c r="C338" i="13"/>
  <c r="A338" i="13"/>
  <c r="D337" i="13"/>
  <c r="C337" i="13"/>
  <c r="A337" i="13"/>
  <c r="D336" i="13"/>
  <c r="C336" i="13"/>
  <c r="A336" i="13"/>
  <c r="D335" i="13"/>
  <c r="C335" i="13"/>
  <c r="A335" i="13"/>
  <c r="D334" i="13"/>
  <c r="B334" i="13"/>
  <c r="A334" i="13"/>
  <c r="D332" i="13"/>
  <c r="C332" i="13"/>
  <c r="A332" i="13"/>
  <c r="D331" i="13"/>
  <c r="C331" i="13"/>
  <c r="A331" i="13"/>
  <c r="D330" i="13"/>
  <c r="C330" i="13"/>
  <c r="A330" i="13"/>
  <c r="D329" i="13"/>
  <c r="C329" i="13"/>
  <c r="A329" i="13"/>
  <c r="D328" i="13"/>
  <c r="C328" i="13"/>
  <c r="A328" i="13"/>
  <c r="D327" i="13"/>
  <c r="C327" i="13"/>
  <c r="A327" i="13"/>
  <c r="D326" i="13"/>
  <c r="C326" i="13"/>
  <c r="A326" i="13"/>
  <c r="D325" i="13"/>
  <c r="C325" i="13"/>
  <c r="A325" i="13"/>
  <c r="D324" i="13"/>
  <c r="C324" i="13"/>
  <c r="A324" i="13"/>
  <c r="D323" i="13"/>
  <c r="C323" i="13"/>
  <c r="A323" i="13"/>
  <c r="D322" i="13"/>
  <c r="C322" i="13"/>
  <c r="A322" i="13"/>
  <c r="D321" i="13"/>
  <c r="C321" i="13"/>
  <c r="A321" i="13"/>
  <c r="D320" i="13"/>
  <c r="B320" i="13"/>
  <c r="A320" i="13"/>
  <c r="D318" i="13"/>
  <c r="C318" i="13"/>
  <c r="A318" i="13"/>
  <c r="D317" i="13"/>
  <c r="C317" i="13"/>
  <c r="A317" i="13"/>
  <c r="D316" i="13"/>
  <c r="C316" i="13"/>
  <c r="A316" i="13"/>
  <c r="D315" i="13"/>
  <c r="C315" i="13"/>
  <c r="A315" i="13"/>
  <c r="D314" i="13"/>
  <c r="C314" i="13"/>
  <c r="A314" i="13"/>
  <c r="D313" i="13"/>
  <c r="C313" i="13"/>
  <c r="A313" i="13"/>
  <c r="D312" i="13"/>
  <c r="C312" i="13"/>
  <c r="A312" i="13"/>
  <c r="D311" i="13"/>
  <c r="C311" i="13"/>
  <c r="A311" i="13"/>
  <c r="D310" i="13"/>
  <c r="C310" i="13"/>
  <c r="A310" i="13"/>
  <c r="D309" i="13"/>
  <c r="C309" i="13"/>
  <c r="A309" i="13"/>
  <c r="D308" i="13"/>
  <c r="C308" i="13"/>
  <c r="A308" i="13"/>
  <c r="D307" i="13"/>
  <c r="C307" i="13"/>
  <c r="A307" i="13"/>
  <c r="D306" i="13"/>
  <c r="C306" i="13"/>
  <c r="A306" i="13"/>
  <c r="D305" i="13"/>
  <c r="C305" i="13"/>
  <c r="A305" i="13"/>
  <c r="D304" i="13"/>
  <c r="C304" i="13"/>
  <c r="A304" i="13"/>
  <c r="D303" i="13"/>
  <c r="C303" i="13"/>
  <c r="A303" i="13"/>
  <c r="D302" i="13"/>
  <c r="C302" i="13"/>
  <c r="A302" i="13"/>
  <c r="D301" i="13"/>
  <c r="C301" i="13"/>
  <c r="A301" i="13"/>
  <c r="D300" i="13"/>
  <c r="C300" i="13"/>
  <c r="A300" i="13"/>
  <c r="D299" i="13"/>
  <c r="C299" i="13"/>
  <c r="A299" i="13"/>
  <c r="D298" i="13"/>
  <c r="B298" i="13"/>
  <c r="A298" i="13"/>
  <c r="D296" i="13"/>
  <c r="C296" i="13"/>
  <c r="A296" i="13"/>
  <c r="D295" i="13"/>
  <c r="C295" i="13"/>
  <c r="A295" i="13"/>
  <c r="D294" i="13"/>
  <c r="C294" i="13"/>
  <c r="A294" i="13"/>
  <c r="D293" i="13"/>
  <c r="C293" i="13"/>
  <c r="A293" i="13"/>
  <c r="D292" i="13"/>
  <c r="C292" i="13"/>
  <c r="A292" i="13"/>
  <c r="D291" i="13"/>
  <c r="C291" i="13"/>
  <c r="A291" i="13"/>
  <c r="D290" i="13"/>
  <c r="C290" i="13"/>
  <c r="A290" i="13"/>
  <c r="D289" i="13"/>
  <c r="C289" i="13"/>
  <c r="A289" i="13"/>
  <c r="D288" i="13"/>
  <c r="C288" i="13"/>
  <c r="A288" i="13"/>
  <c r="D287" i="13"/>
  <c r="C287" i="13"/>
  <c r="A287" i="13"/>
  <c r="D286" i="13"/>
  <c r="C286" i="13"/>
  <c r="A286" i="13"/>
  <c r="D285" i="13"/>
  <c r="C285" i="13"/>
  <c r="A285" i="13"/>
  <c r="D284" i="13"/>
  <c r="C284" i="13"/>
  <c r="A284" i="13"/>
  <c r="D283" i="13"/>
  <c r="C283" i="13"/>
  <c r="A283" i="13"/>
  <c r="D282" i="13"/>
  <c r="C282" i="13"/>
  <c r="A282" i="13"/>
  <c r="D281" i="13"/>
  <c r="C281" i="13"/>
  <c r="A281" i="13"/>
  <c r="D280" i="13"/>
  <c r="C280" i="13"/>
  <c r="A280" i="13"/>
  <c r="D279" i="13"/>
  <c r="B279" i="13"/>
  <c r="A279" i="13"/>
  <c r="D277" i="13"/>
  <c r="C277" i="13"/>
  <c r="A277" i="13"/>
  <c r="D276" i="13"/>
  <c r="C276" i="13"/>
  <c r="A276" i="13"/>
  <c r="D275" i="13"/>
  <c r="C275" i="13"/>
  <c r="A275" i="13"/>
  <c r="D274" i="13"/>
  <c r="C274" i="13"/>
  <c r="A274" i="13"/>
  <c r="D273" i="13"/>
  <c r="C273" i="13"/>
  <c r="A273" i="13"/>
  <c r="D272" i="13"/>
  <c r="C272" i="13"/>
  <c r="A272" i="13"/>
  <c r="D271" i="13"/>
  <c r="C271" i="13"/>
  <c r="A271" i="13"/>
  <c r="D270" i="13"/>
  <c r="C270" i="13"/>
  <c r="A270" i="13"/>
  <c r="D269" i="13"/>
  <c r="C269" i="13"/>
  <c r="A269" i="13"/>
  <c r="D268" i="13"/>
  <c r="C268" i="13"/>
  <c r="A268" i="13"/>
  <c r="D267" i="13"/>
  <c r="C267" i="13"/>
  <c r="A267" i="13"/>
  <c r="D266" i="13"/>
  <c r="C266" i="13"/>
  <c r="A266" i="13"/>
  <c r="D265" i="13"/>
  <c r="B265" i="13"/>
  <c r="A265" i="13"/>
  <c r="D263" i="13"/>
  <c r="C263" i="13"/>
  <c r="A263" i="13"/>
  <c r="D262" i="13"/>
  <c r="C262" i="13"/>
  <c r="A262" i="13"/>
  <c r="D261" i="13"/>
  <c r="C261" i="13"/>
  <c r="A261" i="13"/>
  <c r="D260" i="13"/>
  <c r="C260" i="13"/>
  <c r="A260" i="13"/>
  <c r="D259" i="13"/>
  <c r="B259" i="13"/>
  <c r="A259" i="13"/>
  <c r="D257" i="13"/>
  <c r="C257" i="13"/>
  <c r="A257" i="13"/>
  <c r="D256" i="13"/>
  <c r="C256" i="13"/>
  <c r="A256" i="13"/>
  <c r="D255" i="13"/>
  <c r="C255" i="13"/>
  <c r="A255" i="13"/>
  <c r="D254" i="13"/>
  <c r="C254" i="13"/>
  <c r="A254" i="13"/>
  <c r="D253" i="13"/>
  <c r="C253" i="13"/>
  <c r="A253" i="13"/>
  <c r="D252" i="13"/>
  <c r="B252" i="13"/>
  <c r="A252" i="13"/>
  <c r="D250" i="13"/>
  <c r="C250" i="13"/>
  <c r="A250" i="13"/>
  <c r="D249" i="13"/>
  <c r="C249" i="13"/>
  <c r="A249" i="13"/>
  <c r="D248" i="13"/>
  <c r="C248" i="13"/>
  <c r="A248" i="13"/>
  <c r="D247" i="13"/>
  <c r="C247" i="13"/>
  <c r="A247" i="13"/>
  <c r="D246" i="13"/>
  <c r="C246" i="13"/>
  <c r="A246" i="13"/>
  <c r="D245" i="13"/>
  <c r="C245" i="13"/>
  <c r="A245" i="13"/>
  <c r="D244" i="13"/>
  <c r="C244" i="13"/>
  <c r="A244" i="13"/>
  <c r="D243" i="13"/>
  <c r="B243" i="13"/>
  <c r="A243" i="13"/>
  <c r="D241" i="13"/>
  <c r="C241" i="13"/>
  <c r="A241" i="13"/>
  <c r="D240" i="13"/>
  <c r="C240" i="13"/>
  <c r="A240" i="13"/>
  <c r="D239" i="13"/>
  <c r="C239" i="13"/>
  <c r="A239" i="13"/>
  <c r="D238" i="13"/>
  <c r="C238" i="13"/>
  <c r="A238" i="13"/>
  <c r="D237" i="13"/>
  <c r="C237" i="13"/>
  <c r="A237" i="13"/>
  <c r="D236" i="13"/>
  <c r="B236" i="13"/>
  <c r="A236" i="13"/>
  <c r="D234" i="13"/>
  <c r="C234" i="13"/>
  <c r="A234" i="13"/>
  <c r="D233" i="13"/>
  <c r="C233" i="13"/>
  <c r="A233" i="13"/>
  <c r="D232" i="13"/>
  <c r="C232" i="13"/>
  <c r="A232" i="13"/>
  <c r="D231" i="13"/>
  <c r="C231" i="13"/>
  <c r="A231" i="13"/>
  <c r="D230" i="13"/>
  <c r="C230" i="13"/>
  <c r="A230" i="13"/>
  <c r="D229" i="13"/>
  <c r="C229" i="13"/>
  <c r="A229" i="13"/>
  <c r="D228" i="13"/>
  <c r="C228" i="13"/>
  <c r="A228" i="13"/>
  <c r="D227" i="13"/>
  <c r="C227" i="13"/>
  <c r="A227" i="13"/>
  <c r="D226" i="13"/>
  <c r="C226" i="13"/>
  <c r="A226" i="13"/>
  <c r="D225" i="13"/>
  <c r="C225" i="13"/>
  <c r="A225" i="13"/>
  <c r="D224" i="13"/>
  <c r="C224" i="13"/>
  <c r="A224" i="13"/>
  <c r="D223" i="13"/>
  <c r="C223" i="13"/>
  <c r="A223" i="13"/>
  <c r="D222" i="13"/>
  <c r="C222" i="13"/>
  <c r="A222" i="13"/>
  <c r="D221" i="13"/>
  <c r="C221" i="13"/>
  <c r="A221" i="13"/>
  <c r="D220" i="13"/>
  <c r="C220" i="13"/>
  <c r="A220" i="13"/>
  <c r="D219" i="13"/>
  <c r="C219" i="13"/>
  <c r="A219" i="13"/>
  <c r="D218" i="13"/>
  <c r="C218" i="13"/>
  <c r="A218" i="13"/>
  <c r="D217" i="13"/>
  <c r="C217" i="13"/>
  <c r="A217" i="13"/>
  <c r="D216" i="13"/>
  <c r="B216" i="13"/>
  <c r="A216" i="13"/>
  <c r="D214" i="13"/>
  <c r="C214" i="13"/>
  <c r="A214" i="13"/>
  <c r="D213" i="13"/>
  <c r="C213" i="13"/>
  <c r="A213" i="13"/>
  <c r="D212" i="13"/>
  <c r="C212" i="13"/>
  <c r="A212" i="13"/>
  <c r="D211" i="13"/>
  <c r="C211" i="13"/>
  <c r="A211" i="13"/>
  <c r="D210" i="13"/>
  <c r="C210" i="13"/>
  <c r="A210" i="13"/>
  <c r="D209" i="13"/>
  <c r="C209" i="13"/>
  <c r="A209" i="13"/>
  <c r="D208" i="13"/>
  <c r="B208" i="13"/>
  <c r="A208" i="13"/>
  <c r="D206" i="13"/>
  <c r="C206" i="13"/>
  <c r="A206" i="13"/>
  <c r="D205" i="13"/>
  <c r="C205" i="13"/>
  <c r="A205" i="13"/>
  <c r="D204" i="13"/>
  <c r="C204" i="13"/>
  <c r="A204" i="13"/>
  <c r="D203" i="13"/>
  <c r="C203" i="13"/>
  <c r="A203" i="13"/>
  <c r="D202" i="13"/>
  <c r="B202" i="13"/>
  <c r="A202" i="13"/>
  <c r="D200" i="13"/>
  <c r="C200" i="13"/>
  <c r="A200" i="13"/>
  <c r="D199" i="13"/>
  <c r="C199" i="13"/>
  <c r="A199" i="13"/>
  <c r="D198" i="13"/>
  <c r="C198" i="13"/>
  <c r="A198" i="13"/>
  <c r="D197" i="13"/>
  <c r="C197" i="13"/>
  <c r="A197" i="13"/>
  <c r="D196" i="13"/>
  <c r="B196" i="13"/>
  <c r="A196" i="13"/>
  <c r="D194" i="13"/>
  <c r="C194" i="13"/>
  <c r="A194" i="13"/>
  <c r="D193" i="13"/>
  <c r="C193" i="13"/>
  <c r="A193" i="13"/>
  <c r="D192" i="13"/>
  <c r="C192" i="13"/>
  <c r="A192" i="13"/>
  <c r="D191" i="13"/>
  <c r="C191" i="13"/>
  <c r="A191" i="13"/>
  <c r="D190" i="13"/>
  <c r="C190" i="13"/>
  <c r="A190" i="13"/>
  <c r="D189" i="13"/>
  <c r="C189" i="13"/>
  <c r="A189" i="13"/>
  <c r="D188" i="13"/>
  <c r="C188" i="13"/>
  <c r="A188" i="13"/>
  <c r="D187" i="13"/>
  <c r="C187" i="13"/>
  <c r="A187" i="13"/>
  <c r="D186" i="13"/>
  <c r="C186" i="13"/>
  <c r="A186" i="13"/>
  <c r="D185" i="13"/>
  <c r="C185" i="13"/>
  <c r="A185" i="13"/>
  <c r="D184" i="13"/>
  <c r="C184" i="13"/>
  <c r="A184" i="13"/>
  <c r="D183" i="13"/>
  <c r="B183" i="13"/>
  <c r="A183" i="13"/>
  <c r="D181" i="13"/>
  <c r="C181" i="13"/>
  <c r="A181" i="13"/>
  <c r="D180" i="13"/>
  <c r="C180" i="13"/>
  <c r="A180" i="13"/>
  <c r="D179" i="13"/>
  <c r="C179" i="13"/>
  <c r="A179" i="13"/>
  <c r="D178" i="13"/>
  <c r="C178" i="13"/>
  <c r="A178" i="13"/>
  <c r="D177" i="13"/>
  <c r="C177" i="13"/>
  <c r="A177" i="13"/>
  <c r="D176" i="13"/>
  <c r="C176" i="13"/>
  <c r="A176" i="13"/>
  <c r="D175" i="13"/>
  <c r="C175" i="13"/>
  <c r="A175" i="13"/>
  <c r="D174" i="13"/>
  <c r="C174" i="13"/>
  <c r="A174" i="13"/>
  <c r="D173" i="13"/>
  <c r="C173" i="13"/>
  <c r="A173" i="13"/>
  <c r="D172" i="13"/>
  <c r="C172" i="13"/>
  <c r="A172" i="13"/>
  <c r="D171" i="13"/>
  <c r="C171" i="13"/>
  <c r="A171" i="13"/>
  <c r="D170" i="13"/>
  <c r="C170" i="13"/>
  <c r="A170" i="13"/>
  <c r="D169" i="13"/>
  <c r="C169" i="13"/>
  <c r="A169" i="13"/>
  <c r="D168" i="13"/>
  <c r="C168" i="13"/>
  <c r="A168" i="13"/>
  <c r="D167" i="13"/>
  <c r="C167" i="13"/>
  <c r="A167" i="13"/>
  <c r="D166" i="13"/>
  <c r="C166" i="13"/>
  <c r="A166" i="13"/>
  <c r="D165" i="13"/>
  <c r="B165" i="13"/>
  <c r="A165" i="13"/>
  <c r="D163" i="13"/>
  <c r="C163" i="13"/>
  <c r="A163" i="13"/>
  <c r="D162" i="13"/>
  <c r="C162" i="13"/>
  <c r="A162" i="13"/>
  <c r="D161" i="13"/>
  <c r="B161" i="13"/>
  <c r="A161" i="13"/>
  <c r="D159" i="13"/>
  <c r="C159" i="13"/>
  <c r="A159" i="13"/>
  <c r="D158" i="13"/>
  <c r="C158" i="13"/>
  <c r="A158" i="13"/>
  <c r="D157" i="13"/>
  <c r="C157" i="13"/>
  <c r="A157" i="13"/>
  <c r="D156" i="13"/>
  <c r="C156" i="13"/>
  <c r="A156" i="13"/>
  <c r="D155" i="13"/>
  <c r="C155" i="13"/>
  <c r="A155" i="13"/>
  <c r="D154" i="13"/>
  <c r="B154" i="13"/>
  <c r="A154" i="13"/>
  <c r="D152" i="13"/>
  <c r="C152" i="13"/>
  <c r="A152" i="13"/>
  <c r="D151" i="13"/>
  <c r="C151" i="13"/>
  <c r="A151" i="13"/>
  <c r="D150" i="13"/>
  <c r="B150" i="13"/>
  <c r="A150" i="13"/>
  <c r="D148" i="13"/>
  <c r="C148" i="13"/>
  <c r="A148" i="13"/>
  <c r="D147" i="13"/>
  <c r="C147" i="13"/>
  <c r="A147" i="13"/>
  <c r="D146" i="13"/>
  <c r="C146" i="13"/>
  <c r="A146" i="13"/>
  <c r="D145" i="13"/>
  <c r="C145" i="13"/>
  <c r="A145" i="13"/>
  <c r="D144" i="13"/>
  <c r="B144" i="13"/>
  <c r="A144" i="13"/>
  <c r="D142" i="13"/>
  <c r="C142" i="13"/>
  <c r="A142" i="13"/>
  <c r="D141" i="13"/>
  <c r="C141" i="13"/>
  <c r="A141" i="13"/>
  <c r="D140" i="13"/>
  <c r="C140" i="13"/>
  <c r="A140" i="13"/>
  <c r="D139" i="13"/>
  <c r="C139" i="13"/>
  <c r="A139" i="13"/>
  <c r="D138" i="13"/>
  <c r="C138" i="13"/>
  <c r="A138" i="13"/>
  <c r="D137" i="13"/>
  <c r="C137" i="13"/>
  <c r="A137" i="13"/>
  <c r="D136" i="13"/>
  <c r="C136" i="13"/>
  <c r="A136" i="13"/>
  <c r="D135" i="13"/>
  <c r="C135" i="13"/>
  <c r="A135" i="13"/>
  <c r="D134" i="13"/>
  <c r="C134" i="13"/>
  <c r="A134" i="13"/>
  <c r="D133" i="13"/>
  <c r="C133" i="13"/>
  <c r="A133" i="13"/>
  <c r="D132" i="13"/>
  <c r="C132" i="13"/>
  <c r="A132" i="13"/>
  <c r="D131" i="13"/>
  <c r="B131" i="13"/>
  <c r="A131" i="13"/>
  <c r="D129" i="13"/>
  <c r="C129" i="13"/>
  <c r="A129" i="13"/>
  <c r="D128" i="13"/>
  <c r="C128" i="13"/>
  <c r="A128" i="13"/>
  <c r="D127" i="13"/>
  <c r="C127" i="13"/>
  <c r="A127" i="13"/>
  <c r="D126" i="13"/>
  <c r="C126" i="13"/>
  <c r="A126" i="13"/>
  <c r="D125" i="13"/>
  <c r="C125" i="13"/>
  <c r="A125" i="13"/>
  <c r="D124" i="13"/>
  <c r="B124" i="13"/>
  <c r="A124" i="13"/>
  <c r="D122" i="13"/>
  <c r="C122" i="13"/>
  <c r="A122" i="13"/>
  <c r="D121" i="13"/>
  <c r="C121" i="13"/>
  <c r="A121" i="13"/>
  <c r="D120" i="13"/>
  <c r="C120" i="13"/>
  <c r="A120" i="13"/>
  <c r="D119" i="13"/>
  <c r="C119" i="13"/>
  <c r="A119" i="13"/>
  <c r="D118" i="13"/>
  <c r="C118" i="13"/>
  <c r="A118" i="13"/>
  <c r="D117" i="13"/>
  <c r="C117" i="13"/>
  <c r="A117" i="13"/>
  <c r="D116" i="13"/>
  <c r="C116" i="13"/>
  <c r="A116" i="13"/>
  <c r="D115" i="13"/>
  <c r="B115" i="13"/>
  <c r="A115" i="13"/>
  <c r="D113" i="13"/>
  <c r="C113" i="13"/>
  <c r="A113" i="13"/>
  <c r="D112" i="13"/>
  <c r="C112" i="13"/>
  <c r="A112" i="13"/>
  <c r="D111" i="13"/>
  <c r="C111" i="13"/>
  <c r="A111" i="13"/>
  <c r="D110" i="13"/>
  <c r="C110" i="13"/>
  <c r="A110" i="13"/>
  <c r="D109" i="13"/>
  <c r="C109" i="13"/>
  <c r="A109" i="13"/>
  <c r="D108" i="13"/>
  <c r="C108" i="13"/>
  <c r="A108" i="13"/>
  <c r="D107" i="13"/>
  <c r="B107" i="13"/>
  <c r="A107" i="13"/>
  <c r="D105" i="13"/>
  <c r="C105" i="13"/>
  <c r="B105" i="13"/>
  <c r="A105" i="13"/>
  <c r="D104" i="13"/>
  <c r="C104" i="13"/>
  <c r="B104" i="13"/>
  <c r="A104" i="13"/>
  <c r="D103" i="13"/>
  <c r="B103" i="13"/>
  <c r="A103" i="13"/>
  <c r="H102" i="13"/>
  <c r="J102" i="13"/>
  <c r="D102" i="13"/>
  <c r="C102" i="13"/>
  <c r="A102" i="13"/>
  <c r="D101" i="13"/>
  <c r="C101" i="13"/>
  <c r="A101" i="13"/>
  <c r="D100" i="13"/>
  <c r="C100" i="13"/>
  <c r="A100" i="13"/>
  <c r="D99" i="13"/>
  <c r="B99" i="13"/>
  <c r="A99" i="13"/>
  <c r="H98" i="13"/>
  <c r="J98" i="13"/>
  <c r="D98" i="13"/>
  <c r="C98" i="13"/>
  <c r="B98" i="13"/>
  <c r="A98" i="13"/>
  <c r="D97" i="13"/>
  <c r="C97" i="13"/>
  <c r="A97" i="13"/>
  <c r="D96" i="13"/>
  <c r="C96" i="13"/>
  <c r="A96" i="13"/>
  <c r="D95" i="13"/>
  <c r="C95" i="13"/>
  <c r="A95" i="13"/>
  <c r="D94" i="13"/>
  <c r="C94" i="13"/>
  <c r="A94" i="13"/>
  <c r="D93" i="13"/>
  <c r="C93" i="13"/>
  <c r="A93" i="13"/>
  <c r="D92" i="13"/>
  <c r="C92" i="13"/>
  <c r="A92" i="13"/>
  <c r="D91" i="13"/>
  <c r="B91" i="13"/>
  <c r="A91" i="13"/>
  <c r="H90" i="13"/>
  <c r="J90" i="13"/>
  <c r="D90" i="13"/>
  <c r="C90" i="13"/>
  <c r="B90" i="13"/>
  <c r="A90" i="13"/>
  <c r="D89" i="13"/>
  <c r="C89" i="13"/>
  <c r="A89" i="13"/>
  <c r="D88" i="13"/>
  <c r="C88" i="13"/>
  <c r="A88" i="13"/>
  <c r="D87" i="13"/>
  <c r="C87" i="13"/>
  <c r="A87" i="13"/>
  <c r="D86" i="13"/>
  <c r="C86" i="13"/>
  <c r="A86" i="13"/>
  <c r="D85" i="13"/>
  <c r="C85" i="13"/>
  <c r="A85" i="13"/>
  <c r="D84" i="13"/>
  <c r="C84" i="13"/>
  <c r="A84" i="13"/>
  <c r="D83" i="13"/>
  <c r="C83" i="13"/>
  <c r="A83" i="13"/>
  <c r="D82" i="13"/>
  <c r="C82" i="13"/>
  <c r="A82" i="13"/>
  <c r="D81" i="13"/>
  <c r="C81" i="13"/>
  <c r="A81" i="13"/>
  <c r="D80" i="13"/>
  <c r="C80" i="13"/>
  <c r="A80" i="13"/>
  <c r="D79" i="13"/>
  <c r="C79" i="13"/>
  <c r="A79" i="13"/>
  <c r="D78" i="13"/>
  <c r="C78" i="13"/>
  <c r="A78" i="13"/>
  <c r="D77" i="13"/>
  <c r="C77" i="13"/>
  <c r="A77" i="13"/>
  <c r="D76" i="13"/>
  <c r="C76" i="13"/>
  <c r="A76" i="13"/>
  <c r="D75" i="13"/>
  <c r="B75" i="13"/>
  <c r="A75" i="13"/>
  <c r="H74" i="13"/>
  <c r="J74" i="13"/>
  <c r="D74" i="13"/>
  <c r="C74" i="13"/>
  <c r="B74" i="13"/>
  <c r="A74" i="13"/>
  <c r="D73" i="13"/>
  <c r="C73" i="13"/>
  <c r="A73" i="13"/>
  <c r="D72" i="13"/>
  <c r="C72" i="13"/>
  <c r="A72" i="13"/>
  <c r="D71" i="13"/>
  <c r="C71" i="13"/>
  <c r="A71" i="13"/>
  <c r="D70" i="13"/>
  <c r="C70" i="13"/>
  <c r="A70" i="13"/>
  <c r="D69" i="13"/>
  <c r="C69" i="13"/>
  <c r="A69" i="13"/>
  <c r="D68" i="13"/>
  <c r="C68" i="13"/>
  <c r="A68" i="13"/>
  <c r="D67" i="13"/>
  <c r="C67" i="13"/>
  <c r="A67" i="13"/>
  <c r="D66" i="13"/>
  <c r="C66" i="13"/>
  <c r="A66" i="13"/>
  <c r="D65" i="13"/>
  <c r="C65" i="13"/>
  <c r="A65" i="13"/>
  <c r="D64" i="13"/>
  <c r="C64" i="13"/>
  <c r="A64" i="13"/>
  <c r="D63" i="13"/>
  <c r="C63" i="13"/>
  <c r="A63" i="13"/>
  <c r="D62" i="13"/>
  <c r="C62" i="13"/>
  <c r="A62" i="13"/>
  <c r="D61" i="13"/>
  <c r="C61" i="13"/>
  <c r="A61" i="13"/>
  <c r="D60" i="13"/>
  <c r="C60" i="13"/>
  <c r="A60" i="13"/>
  <c r="D59" i="13"/>
  <c r="C59" i="13"/>
  <c r="A59" i="13"/>
  <c r="D58" i="13"/>
  <c r="C58" i="13"/>
  <c r="A58" i="13"/>
  <c r="D57" i="13"/>
  <c r="C57" i="13"/>
  <c r="A57" i="13"/>
  <c r="D56" i="13"/>
  <c r="C56" i="13"/>
  <c r="A56" i="13"/>
  <c r="D55" i="13"/>
  <c r="C55" i="13"/>
  <c r="A55" i="13"/>
  <c r="D54" i="13"/>
  <c r="C54" i="13"/>
  <c r="A54" i="13"/>
  <c r="D53" i="13"/>
  <c r="C53" i="13"/>
  <c r="A53" i="13"/>
  <c r="D52" i="13"/>
  <c r="C52" i="13"/>
  <c r="A52" i="13"/>
  <c r="D51" i="13"/>
  <c r="C51" i="13"/>
  <c r="A51" i="13"/>
  <c r="D50" i="13"/>
  <c r="C50" i="13"/>
  <c r="A50" i="13"/>
  <c r="D49" i="13"/>
  <c r="C49" i="13"/>
  <c r="A49" i="13"/>
  <c r="D48" i="13"/>
  <c r="B48" i="13"/>
  <c r="A48" i="13"/>
  <c r="H47" i="13"/>
  <c r="J47" i="13"/>
  <c r="D47" i="13"/>
  <c r="C47" i="13"/>
  <c r="B47" i="13"/>
  <c r="A47" i="13"/>
  <c r="D46" i="13"/>
  <c r="C46" i="13"/>
  <c r="A46" i="13"/>
  <c r="D45" i="13"/>
  <c r="C45" i="13"/>
  <c r="A45" i="13"/>
  <c r="D44" i="13"/>
  <c r="C44" i="13"/>
  <c r="A44" i="13"/>
  <c r="D43" i="13"/>
  <c r="C43" i="13"/>
  <c r="A43" i="13"/>
  <c r="D42" i="13"/>
  <c r="C42" i="13"/>
  <c r="A42" i="13"/>
  <c r="D41" i="13"/>
  <c r="C41" i="13"/>
  <c r="A41" i="13"/>
  <c r="D40" i="13"/>
  <c r="C40" i="13"/>
  <c r="A40" i="13"/>
  <c r="D39" i="13"/>
  <c r="B39" i="13"/>
  <c r="A39" i="13"/>
  <c r="H38" i="13"/>
  <c r="J38" i="13"/>
  <c r="D38" i="13"/>
  <c r="C38" i="13"/>
  <c r="B38" i="13"/>
  <c r="A38" i="13"/>
  <c r="D37" i="13"/>
  <c r="C37" i="13"/>
  <c r="A37" i="13"/>
  <c r="D36" i="13"/>
  <c r="C36" i="13"/>
  <c r="A36" i="13"/>
  <c r="D35" i="13"/>
  <c r="C35" i="13"/>
  <c r="A35" i="13"/>
  <c r="D34" i="13"/>
  <c r="C34" i="13"/>
  <c r="A34" i="13"/>
  <c r="D33" i="13"/>
  <c r="C33" i="13"/>
  <c r="A33" i="13"/>
  <c r="D32" i="13"/>
  <c r="C32" i="13"/>
  <c r="A32" i="13"/>
  <c r="D31" i="13"/>
  <c r="C31" i="13"/>
  <c r="A31" i="13"/>
  <c r="H9" i="13"/>
  <c r="J9" i="13"/>
  <c r="D9" i="13"/>
  <c r="C9" i="13"/>
  <c r="A9" i="13"/>
  <c r="H8" i="13"/>
  <c r="H7" i="13"/>
  <c r="J7" i="13"/>
  <c r="J8" i="13"/>
  <c r="I2" i="13"/>
  <c r="C8" i="13"/>
  <c r="B7" i="13"/>
  <c r="D7" i="13"/>
  <c r="A7" i="13"/>
  <c r="D30" i="13"/>
  <c r="C30" i="13"/>
  <c r="A30" i="13"/>
  <c r="D29" i="13"/>
  <c r="C29" i="13"/>
  <c r="A29" i="13"/>
  <c r="D28" i="13"/>
  <c r="C28" i="13"/>
  <c r="A28" i="13"/>
  <c r="D27" i="13"/>
  <c r="C27" i="13"/>
  <c r="A27" i="13"/>
  <c r="D26" i="13"/>
  <c r="B26" i="13"/>
  <c r="A26" i="13"/>
  <c r="D24" i="13"/>
  <c r="C24" i="13"/>
  <c r="A24" i="13"/>
  <c r="D23" i="13"/>
  <c r="C23" i="13"/>
  <c r="A23" i="13"/>
  <c r="D22" i="13"/>
  <c r="C22" i="13"/>
  <c r="A22" i="13"/>
  <c r="D21" i="13"/>
  <c r="C21" i="13"/>
  <c r="A21" i="13"/>
  <c r="D20" i="13"/>
  <c r="B20" i="13"/>
  <c r="A20" i="13"/>
  <c r="D18" i="13"/>
  <c r="C18" i="13"/>
  <c r="A18" i="13"/>
  <c r="D17" i="13"/>
  <c r="C17" i="13"/>
  <c r="A17" i="13"/>
  <c r="D16" i="13"/>
  <c r="C16" i="13"/>
  <c r="A16" i="13"/>
  <c r="D15" i="13"/>
  <c r="C15" i="13"/>
  <c r="A15" i="13"/>
  <c r="D14" i="13"/>
  <c r="C14" i="13"/>
  <c r="A14" i="13"/>
  <c r="D13" i="13"/>
  <c r="C13" i="13"/>
  <c r="A13" i="13"/>
  <c r="D12" i="13"/>
  <c r="C12" i="13"/>
  <c r="A12" i="13"/>
  <c r="D11" i="13"/>
  <c r="C11" i="13"/>
  <c r="A11" i="13"/>
  <c r="D10" i="13"/>
  <c r="C10" i="13"/>
  <c r="A10" i="13"/>
  <c r="D8" i="13"/>
  <c r="A8" i="13"/>
</calcChain>
</file>

<file path=xl/sharedStrings.xml><?xml version="1.0" encoding="utf-8"?>
<sst xmlns="http://schemas.openxmlformats.org/spreadsheetml/2006/main" count="4681" uniqueCount="1264">
  <si>
    <t>Policy Section</t>
  </si>
  <si>
    <t>Account Management</t>
  </si>
  <si>
    <t>Access Enforcement</t>
  </si>
  <si>
    <t>Information Flow Enforcement</t>
  </si>
  <si>
    <t>Least Privilege</t>
  </si>
  <si>
    <t>Unsuccessful Logon Attempts</t>
  </si>
  <si>
    <t>System Use Notification</t>
  </si>
  <si>
    <t>Session Lock</t>
  </si>
  <si>
    <t>Remote Access</t>
  </si>
  <si>
    <t>Wireless Access</t>
  </si>
  <si>
    <t>Account Management | Disable Inactive Accounts</t>
  </si>
  <si>
    <t>Least Privilege | Privileged Accounts</t>
  </si>
  <si>
    <t>The organization [Selection: restricts; prohibits] the use of organization-controlled portable storage devices by authorized individuals on external information systems.</t>
  </si>
  <si>
    <t>Remote Access | Automated Monitoring / Control</t>
  </si>
  <si>
    <t>Remote Access | Protection Of Confidentiality / Integrity Using Encryption</t>
  </si>
  <si>
    <t>Remote Access | Managed Access Control Points</t>
  </si>
  <si>
    <t>Wireless Access | Authentication And Encryption</t>
  </si>
  <si>
    <t>Access Control For Mobile Devices</t>
  </si>
  <si>
    <t>Access Control For Mobile Devices | Full Device / Container-Based Encryption</t>
  </si>
  <si>
    <t>Role-Based Security Training</t>
  </si>
  <si>
    <t>Audit Events</t>
  </si>
  <si>
    <t>Audit Storage Capacity</t>
  </si>
  <si>
    <t>Security Assessments</t>
  </si>
  <si>
    <t>System Interconnections</t>
  </si>
  <si>
    <t>Security Authorization</t>
  </si>
  <si>
    <t>Baseline Configuration</t>
  </si>
  <si>
    <t>Information System Component Inventory</t>
  </si>
  <si>
    <t>Contingency Plan</t>
  </si>
  <si>
    <t>Contingency Training</t>
  </si>
  <si>
    <t>Contingency Plan Testing</t>
  </si>
  <si>
    <t>Alternate Storage Site</t>
  </si>
  <si>
    <t>Alternate Processing Site</t>
  </si>
  <si>
    <t>Telecommunications Services</t>
  </si>
  <si>
    <t>Information System Backup</t>
  </si>
  <si>
    <t>Identifier Management</t>
  </si>
  <si>
    <t>Authenticator Management</t>
  </si>
  <si>
    <t>Authenticator Feedback</t>
  </si>
  <si>
    <t>Incident Response Training</t>
  </si>
  <si>
    <t>Incident Response Testing</t>
  </si>
  <si>
    <t>Incident Handling</t>
  </si>
  <si>
    <t>Incident Reporting</t>
  </si>
  <si>
    <t>Incident Response Plan</t>
  </si>
  <si>
    <t>Media Storage</t>
  </si>
  <si>
    <t>Media Transport</t>
  </si>
  <si>
    <t>Media Sanitization</t>
  </si>
  <si>
    <t>Media Use</t>
  </si>
  <si>
    <t>Physical Access Authorizations</t>
  </si>
  <si>
    <t>Physical Access Control</t>
  </si>
  <si>
    <t>Monitoring Physical Access</t>
  </si>
  <si>
    <t>Visitor Access Records</t>
  </si>
  <si>
    <t>Emergency Shutoff</t>
  </si>
  <si>
    <t>Fire Protection</t>
  </si>
  <si>
    <t>Water Damage Protection</t>
  </si>
  <si>
    <t>System Security Plan</t>
  </si>
  <si>
    <t>Position Risk Designation</t>
  </si>
  <si>
    <t>Personnel Screening</t>
  </si>
  <si>
    <t>Access Agreements</t>
  </si>
  <si>
    <t>Security Categorization</t>
  </si>
  <si>
    <t>Risk Assessment</t>
  </si>
  <si>
    <t>Vulnerability Scanning</t>
  </si>
  <si>
    <t>System Development Life Cycle</t>
  </si>
  <si>
    <t>External Information System Services</t>
  </si>
  <si>
    <t>Boundary Protection</t>
  </si>
  <si>
    <t>Cryptographic Protection</t>
  </si>
  <si>
    <t>Session Authenticity</t>
  </si>
  <si>
    <t>Flaw Remediation</t>
  </si>
  <si>
    <t>Malicious Code Protection</t>
  </si>
  <si>
    <t>Information System Monitoring</t>
  </si>
  <si>
    <t>Information Security Program</t>
  </si>
  <si>
    <t>PM1.1 - Information Security Plan</t>
  </si>
  <si>
    <t>PM1.2 - Information Security Plan</t>
  </si>
  <si>
    <t>PM1.3 - Information Security Plan</t>
  </si>
  <si>
    <t>PM1.4 - Information Security Plan</t>
  </si>
  <si>
    <t>PM1.5 - Information Security Plan</t>
  </si>
  <si>
    <t>PM1.6 - Information Security Plan</t>
  </si>
  <si>
    <t>PM1.7 - Information Security Plan</t>
  </si>
  <si>
    <t xml:space="preserve">PM 3 -Information Security Resources </t>
  </si>
  <si>
    <t xml:space="preserve">PM 4.1 - Plan of Action and Milestones Process </t>
  </si>
  <si>
    <t xml:space="preserve">PM 4.2 - Plan of Action and Milestones Process </t>
  </si>
  <si>
    <t xml:space="preserve">PM 6 - Information Security Measures of Performance </t>
  </si>
  <si>
    <t>The organization develops, monitors, and reports on the results of information security measures of performance.</t>
  </si>
  <si>
    <t>Information Security Policy – IT Compliance</t>
  </si>
  <si>
    <t>1.1 Audit and Compliance Requirements</t>
  </si>
  <si>
    <t>1.2 Information System Audit Considerations</t>
  </si>
  <si>
    <t>1.3 Information Security Continuous Monitoring</t>
  </si>
  <si>
    <t>Information Security Policy – Risk Management</t>
  </si>
  <si>
    <t>1.1 Risk Management</t>
  </si>
  <si>
    <t>1.2 Risk Assessment</t>
  </si>
  <si>
    <t>1.3 Risk Mitigation</t>
  </si>
  <si>
    <t>• Account Management
• Least Privilege
• Least Privilege | Authorize Access To Security Functions</t>
  </si>
  <si>
    <t>• Least Privilege
• Least Privilege | Authorize Access To Security Functions
• Least Privilege | Non-Privileged Access For Nonsecurity Functions</t>
  </si>
  <si>
    <t>x</t>
  </si>
  <si>
    <t>Information Security Policy – Physical &amp; Environmental Security</t>
  </si>
  <si>
    <t>1.1 Physical Access and Security</t>
  </si>
  <si>
    <t>1.2 Environmental Security</t>
  </si>
  <si>
    <t xml:space="preserve">1.3 Disposal of Equipment </t>
  </si>
  <si>
    <t>Information Security Policy – Human Resource (HR) and Security Awareness</t>
  </si>
  <si>
    <t>1.1 Human Resource Compliance</t>
  </si>
  <si>
    <t>1.2 Security Awareness Training</t>
  </si>
  <si>
    <t>Information Security Policy – Mobile Security</t>
  </si>
  <si>
    <t>1.1 Mobile Security</t>
  </si>
  <si>
    <t>1.2 Removable Media Security</t>
  </si>
  <si>
    <t>1.3 Portable Computing Devices</t>
  </si>
  <si>
    <t>Information Security Policy - Asset Management</t>
  </si>
  <si>
    <t>1.1 Asset Identification</t>
  </si>
  <si>
    <t xml:space="preserve">Information System Component Inventory </t>
  </si>
  <si>
    <t xml:space="preserve">Security Impact Analysis </t>
  </si>
  <si>
    <t>Information Security Policy – IT Risk Strategy</t>
  </si>
  <si>
    <t>1.1 Security Performance and Metrics</t>
  </si>
  <si>
    <t>1.2 Third Party Risk Management</t>
  </si>
  <si>
    <t>Information Security Policy – Business Continuity Management</t>
  </si>
  <si>
    <t xml:space="preserve">1.1 Contingency Planning </t>
  </si>
  <si>
    <t>1.2 Disaster Recovery and Contingency Strategies</t>
  </si>
  <si>
    <t>1.3 Data Backups</t>
  </si>
  <si>
    <t>(1) The organization:
     a. Identifies and selects the following types of information system accounts to support organizational missions/business functions: [Assignment: organization-defined information system account types];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[Assignment: organization-defined personnel or roles] for requests to create information system accounts;
     f. Creates, enables, modifies, disables, and removes information system accounts in accordance with [Assignment: organization-defined procedures or conditions];
     g. Monitors the use of information system accounts;
     h. Notifies account managers:
         1. When accounts are no longer required;
         2. When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[Assignment: organization-defined frequency]; and
     k. Establishes a process for reissuing shared/group account credentials (if deployed) when individuals are removed from the group.
(2) The organization employs the principle of least privilege, allowing only authorized accesses for users (or processes acting on behalf of users) which are necessary to accomplish assigned tasks in accordance with     organizational missions and business functions.
(3) The organization explicitly authorizes access to [Assignment: organization-defined security functions (deployed in hardware, software, and firmware) and security-relevant information].</t>
  </si>
  <si>
    <t>(1) The organization:
     a. Identifies and selects the following types of information system accounts to support organizational missions/business functions: [Assignment: organization-defined information system account types];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[Assignment: organization-defined personnel or roles] for requests to create information system accounts;
     f. Creates, enables, modifies, disables, and removes information system accounts in accordance with [Assignment: organization-defined procedures or conditions];
     g. Monitors the use of information system accounts;
     h. Notifies account managers:
         1. When accounts are no longer required;
         2. When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[Assignment: organization-defined frequency]; and
     k. Establishes a process for reissuing shared/group account credentials (if deployed) when individuals are removed from the group.</t>
  </si>
  <si>
    <t>(1) The organization restricts privileged accounts on the information system to [Assignment: organization-defined personnel or roles].</t>
  </si>
  <si>
    <t>(1) The information system enforces approved authorizations for logical access to information and system resources in accordance with applicable access control policies.</t>
  </si>
  <si>
    <t>(1) The information system implements cryptographic mechanisms to protect the confidentiality and integrity of remote access sessions.</t>
  </si>
  <si>
    <t>(1) The information system enforces approved authorizations for controlling the flow of information within the system and between interconnected systems based on [Assignment: organization-defined information flow control policies].</t>
  </si>
  <si>
    <t>(1) The organization:
     a. Separates [Assignment: organization-defined duties of individuals];
     b. Documents separation of duties of individuals; and
     c. Defines information system access authorizations to support separation of duties.</t>
  </si>
  <si>
    <t>(1) The organization employs the principle of least privilege, allowing only authorized accesses for users (or processes acting on behalf of users) which are necessary to accomplish assigned tasks in accordance with organizational missions and business functions.</t>
  </si>
  <si>
    <t>(1) The organization employs the principle of least privilege, allowing only authorized accesses for users (or processes acting on behalf of users) which are necessary to accomplish assigned tasks in accordance with organizational missions and business functions.
(2) The organization explicitly authorizes access to [Assignment: organization-defined security functions (deployed in hardware, software, and firmware) and security-relevant information].
(3)The organization requires that users of information system accounts, or roles, with access to [Assignment: organization-defined security functions or security-relevant information], use non-privileged accounts or roles, when accessing nonsecurity functions.</t>
  </si>
  <si>
    <t>(1) The information system:
     a. Enforces a limit of [Assignment: organization-defined number] consecutive invalid logon attempts by a user during a [Assignment: organization-defined time period]; and
     b. Automatically [Selection: locks the account/node for an [Assignment: organization-defined time period]; locks the account/node until released by an administrator; delays next logon prompt according to [Assignment: organization-defined delay algorithm]] when the maximum number of unsuccessful attempts is exceeded.</t>
  </si>
  <si>
    <t>(1) The information system:
     a. Prevents further access to the system by initiating a session lock after [Assignment: organization-defined time period] of inactivity or upon receiving a request from a user; and
     b. Retains the session lock until the user reestablishes access using established identification and authentication procedures.</t>
  </si>
  <si>
    <t>(1) The organization:
     a. Establishes and documents usage restrictions, configuration/connection requirements, and implementation guidance for each type of remote access allowed; and
     b. Authorizes remote access to the information system prior to allowing such connections.</t>
  </si>
  <si>
    <t>(1) The information system monitors and controls remote access methods.</t>
  </si>
  <si>
    <t>(1) The information system routes all remote accesses through [Assignment: organization-defined number] managed network access control points.</t>
  </si>
  <si>
    <t>(1) The information system uniquely identifies and authenticates organizational users (or processes acting on behalf of organizational users).</t>
  </si>
  <si>
    <t>(1) The organization:
     a. Establishes usage restrictions, configuration/connection requirements, and implementation guidance for wireless access; and
     b. Authorizes wireless access to the information system prior to allowing such connections.</t>
  </si>
  <si>
    <t>(1) The information system protects wireless access to the system using authentication of [Selection (one or more): users; devices] and encryption.</t>
  </si>
  <si>
    <t>(1) The organization identifies and explicitly authorizes users allowed to independently configure wireless networking capabilities.</t>
  </si>
  <si>
    <t>(1) 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
(2) The organization permits authorized individuals to use an external information system to access the information system or to process, store, or transmit organization-controlled information only when the organization:
     (a) Verifies the implementation of required security controls on the external system as specified in the organization’s information security policy and security plan; or
     (b) Retains approved information system connection or processing agreements with the organizational entity hosting the external information system.</t>
  </si>
  <si>
    <t>(1) The information system:
     a. Monitors and controls communications at the external boundary of the system and at key internal boundaries within the system;
     b. Implements subnetworks for publicly accessible system components that are [Selection: physically; logically] separated from internal organizational networks; and
     c. Connects to external networks or information systems only through managed interfaces consisting of boundary protection devices arranged in accordance with an organizational security architecture.</t>
  </si>
  <si>
    <t>(1) The organization limits the number of external network connections to the information system.</t>
  </si>
  <si>
    <t>(1) The organization manages information system identifiers by:
     a. Receiving authorization from [Assignment: organization-defined personnel or roles] to assign an individual, group, role, or device identifier;
     b. Selecting an identifier that identifies an individual, group, role, or device;
     c. Assigning the identifier to the intended individual, group, role, or device;
     d. Preventing reuse of identifiers for [Assignment: organization-defined time period]; and
     e. Disabling the identifier after [Assignment: organization-defined time period of inactivity].</t>
  </si>
  <si>
    <t>(1) The organization requires individuals to be authenticated with an individual authenticator when a group authenticator is employed.</t>
  </si>
  <si>
    <t>(1) The information system uniquely identifies and authenticates non-organizational users (or processes acting on behalf of non-organizational users).</t>
  </si>
  <si>
    <t>(1) The information system implements multifactor authentication for network access to privileged accounts.
(2) The information system implements multifactor authentication for network access to non-privileged accounts.
(3) The information system implements multifactor authentication for local access to privileged accounts.
(4) The information system implements multifactor authentication for remote access to privileged and non-privileged accounts such that one of the factors is provided by a device separate from the system gaining access and the device meets [Assignment: organization-defined strength of mechanism requirements].</t>
  </si>
  <si>
    <t>(1) 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[Assignment: organization-defined time period by authenticator type];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
(2) The information system, for password-based authentication:
     (a) Enforces minimum password complexity of [Assignment: organization-defined requirements for case sensitivity, number of characters, mix of upper-case letters, lower-case letters, numbers, and special characters, including minimum requirements for each type];
     (b) Enforces at least the following number of changed characters when new passwords are created: [Assignment: organization-defined number];
     (c) Stores and transmits only cryptographically-protected passwords;
     (d) Enforces password minimum and maximum lifetime restrictions of [Assignment: organization-defined numbers for lifetime minimum, lifetime maximum];
     (e) Prohibits password reuse for [Assignment: organization-defined number] generations; and
     (f) Allows the use of a temporary password for system logons with an immediate change to a permanent password.</t>
  </si>
  <si>
    <t>(1) 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[Assignment: organization-defined time period by authenticator type];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t>
  </si>
  <si>
    <t>(1) The information system automatically disables inactive accounts after [Assignment: organization-defined time period].</t>
  </si>
  <si>
    <t>(1) The organization:
     a. Develops and documents access agreements for organizational information systems;
     b. Reviews and updates the access agreements [Assignment: organization-defined frequency]; and
     c. Ensures that individuals requiring access to organizational information and information systems:
         1. Sign appropriate access agreements prior to being granted access; and
         2. Re-sign access agreements to maintain access to organizational information systems when access agreements have been updated or [Assignment: organization-defined frequency].</t>
  </si>
  <si>
    <t>(1) The information system, for password-based authentication:
     (a) Enforces minimum password complexity of [Assignment: organization-defined requirements for case sensitivity, number of characters, mix of upper-case letters, lower-case letters, numbers, and special characters, including minimum requirements for each type];
     (b) Enforces at least the following number of changed characters when new passwords are created: [Assignment: organization-defined number];
     (c) Stores and transmits only cryptographically-protected passwords;
     (d) Enforces password minimum and maximum lifetime restrictions of [Assignment: organization-defined numbers for lifetime minimum, lifetime maximum];
     (e) Prohibits password reuse for [Assignment: organization-defined number] generations; and
     (f) Allows the use of a temporary password for system logons with an immediate change to a permanent password.</t>
  </si>
  <si>
    <t>(1) The information system obscures feedback of authentication information during the authentication process to protect the information from possible exploitation/use by unauthorized individuals.</t>
  </si>
  <si>
    <t>The organization:
     a. Develops and disseminates an organization-wide information security program plan that:
         1. Provides an overview of the requirements for the security program and a description of the security program management controls and common controls in place or planned for meeting those requirements;
         2. Includes the identification and assignment of roles, responsibilities, management commitment, coordination among organizational entities, and compliance;
         3. Reflects coordination among organizational entities responsible for the different aspects of information security (i.e., technical, physical, personnel, cyber-physical); and
         4. Is approved by a senior official with responsibility and accountability for the risk being incurred to organizational operations (including mission, functions, image, and reputation), organizational assets, individuals, other organizations, and the Nation;
     b. Reviews the organization-wide information security program plan [Assignment: organization-defined frequency];
     c. Updates the plan to address organizational changes and problems identified during plan implementation or security control assessments; and
     d. Protects the information security program plan from unauthorized disclosure and modification.</t>
  </si>
  <si>
    <t>(1) The organization:
     a. Implements a process for ensuring that plans of action and milestones for the security program and associated organizational information systems:
         1. Are developed and maintained;
         2. Document the remedial information security actions to adequately respond to risk to organizational operations and assets, individuals, other organizations, and the Nation; and
         3. Are reported in accordance with OMB FISMA reporting requirements.
     b. Reviews plans of action and milestones for consistency with the organizational risk management strategy and organization-wide priorities for risk response actions.</t>
  </si>
  <si>
    <t>1.1 Vulnerability Assessment</t>
  </si>
  <si>
    <t xml:space="preserve">Vulnerability Scanning </t>
  </si>
  <si>
    <t>Penetration Testing</t>
  </si>
  <si>
    <t>1.2 Incident Management</t>
  </si>
  <si>
    <t xml:space="preserve">Incident Response Policy and Procedures </t>
  </si>
  <si>
    <t xml:space="preserve">Incident Response Plan </t>
  </si>
  <si>
    <t xml:space="preserve">Incident Handling  </t>
  </si>
  <si>
    <t xml:space="preserve">Incident Monitoring and Reporting </t>
  </si>
  <si>
    <t xml:space="preserve">Information System Monitoring </t>
  </si>
  <si>
    <t xml:space="preserve">Incident Response Training </t>
  </si>
  <si>
    <t xml:space="preserve">Malicious Code Protection </t>
  </si>
  <si>
    <t xml:space="preserve">Flaw Remediation </t>
  </si>
  <si>
    <t xml:space="preserve">Security Categorization  </t>
  </si>
  <si>
    <t xml:space="preserve">1.2 Data Disposal </t>
  </si>
  <si>
    <t xml:space="preserve">Media Sanitization </t>
  </si>
  <si>
    <t>1.3 Data Protection</t>
  </si>
  <si>
    <t xml:space="preserve">System and Communications Protection Policy and Procedures </t>
  </si>
  <si>
    <t xml:space="preserve">Cryptographic Key Establishment and Management </t>
  </si>
  <si>
    <t xml:space="preserve">Cryptographic Protection </t>
  </si>
  <si>
    <t xml:space="preserve">Transmission Confidentiality and Integrity </t>
  </si>
  <si>
    <t xml:space="preserve">1.4 Privacy </t>
  </si>
  <si>
    <t xml:space="preserve">Privacy Impact Assessment </t>
  </si>
  <si>
    <t xml:space="preserve">Configuration Change Control </t>
  </si>
  <si>
    <t xml:space="preserve">1.2 Configuration Management </t>
  </si>
  <si>
    <t xml:space="preserve">Baseline Configuration </t>
  </si>
  <si>
    <t xml:space="preserve">Configuration Management Plan </t>
  </si>
  <si>
    <t xml:space="preserve">1.3 System Development and Maintenance </t>
  </si>
  <si>
    <t xml:space="preserve">System Security Plan </t>
  </si>
  <si>
    <t xml:space="preserve">System and Services Acquisition Policy and Procedures </t>
  </si>
  <si>
    <t xml:space="preserve">External Information System Services </t>
  </si>
  <si>
    <t xml:space="preserve">Developer Security Testing and Evaluation </t>
  </si>
  <si>
    <t xml:space="preserve">Session Authenticity </t>
  </si>
  <si>
    <t xml:space="preserve">Allocation of Resources </t>
  </si>
  <si>
    <t xml:space="preserve">Security Engineering Principles </t>
  </si>
  <si>
    <t>(1) The organization develops, monitors, and reports on the results of information security measures of performance.</t>
  </si>
  <si>
    <t>(1) The organization appoints a senior information security officer with the mission and resources to coordinate, develop, implement, and maintain an organization-wide information security program.</t>
  </si>
  <si>
    <t>(1) The organization establishes an information security workforce development and improvement program.</t>
  </si>
  <si>
    <t>(1) The organization provides role-based security training to personnel with assigned security roles and responsibilities:
     a. Before authorizing access to the information system or performing assigned duties;
     b. When required by information system changes; and
     c. [Assignment: organization-defined frequency] thereafter.</t>
  </si>
  <si>
    <t>(1) The organization:
     a. Develops a comprehensive strategy to manage risk to organizational operations and assets, individuals, other organizations, and the Nation associated with the operation and use of information systems;
     b. Implements the risk management strategy consistently across the organization; and
     c. Reviews and updates the risk management strategy [Assignment: organization-defined frequency] or as required, to address organizational changes.</t>
  </si>
  <si>
    <t>(1) The organization:
     a. Ensures that all capital planning and investment requests include the resources needed to implement the information security program and documents all exceptions to this requirement;
     b. Employs a business case/Exhibit 300/Exhibit 53 to record the resources required; and
     c. Ensures that information security resources are available for expenditure as planned.</t>
  </si>
  <si>
    <t>(1) The organization:
     a. Develops, documents, and disseminates to [Assignment: organization-defined personnel or roles]: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[Assignment: organization-defined frequency]; and
         2. Security planning procedures [Assignment: organization-defined frequency].</t>
  </si>
  <si>
    <t>(1) The organization:
     a. Establishes and makes readily available to individuals requiring access to the information system, the rules that describe their responsibilities and expected behavior with regard to information and information system usage;
     b. Receives a signed acknowledgment from such individuals, indicating that they have read, understand, and agree to abide by the rules of behavior, before authorizing access to information and the information system;
     c. Reviews and updates the rules of behavior [Assignment: organization-defined frequency]; and
     d. Requires individuals who have signed a previous version of the rules of behavior to read and resign when the rules of behavior are revised/updated.</t>
  </si>
  <si>
    <t xml:space="preserve">Compliance with legal and contractual requirements </t>
  </si>
  <si>
    <t>(1) The organization:
     a. Determines that the information system is capable of auditing the following events: [Assignment: organization-defined auditable events];
     b. Coordinates the security audit function with other organizational entities requiring audit-related information to enhance mutual support and to help guide the selection of auditable events;
     c. Provides a rationale for why the auditable events are deemed to be adequate to support after-the-fact investigations of security incidents; and
     d. Determines that the following events are to be audited within the information system: [Assignment: organization-defined audited events (the subset of the auditable events defined in AU-2 a.) along with the frequency of (or situation requiring) auditing for each identified event].</t>
  </si>
  <si>
    <t>(1) The organization:
     a. Reviews and analyzes information system audit records [Assignment: organization-defined frequency] for indications of [Assignment: organization-defined inappropriate or unusual activity]; and
     b. Reports findings to [Assignment: organization-defined personnel or roles].</t>
  </si>
  <si>
    <t>(1) The organization:
     a. Develops, documents, and disseminates to [Assignment: organization-defined personnel or roles]:
         1. An audit and accountability policy that addresses purpose, scope, roles, responsibilities, management commitment, coordination among organizational entities, and compliance; and
         2. Procedures to facilitate the implementation of the audit and accountability policy and associated audit and accountability controls; and
     b. Reviews and updates the current:
         1. Audit and accountability policy [Assignment: organization-defined frequency]; and
         2. Audit and accountability procedures [Assignment: organization-defined frequency].</t>
  </si>
  <si>
    <t>(1) 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t>
  </si>
  <si>
    <t>(1) The organization allocates audit record storage capacity in accordance with [Assignment: organization-defined audit record storage requirements].</t>
  </si>
  <si>
    <t>(1) The organization:
     a. Develops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Assesses the security controls in the information system and its environment of operation [Assignment: organization-defined frequency] to determine the extent to which the controls are implemented correctly, operating as intended, and producing the desired outcome with respect to meeting established security requirements;
     c. Produces a security assessment report that documents the results of the assessment; and
     d. Provides the results of the security control assessment to [Assignment: organization-defined individuals or roles].</t>
  </si>
  <si>
    <t>(1) The organization employs assessors or assessment teams with [Assignment: organization-defined level of independence] to conduct security control assessments.</t>
  </si>
  <si>
    <t>(1) The organization:
     a. 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b. Updates existing plan of action and milestones [Assignment: organization-defined frequency] based on the findings from security controls assessments, security impact analyses, and continuous monitoring activities.</t>
  </si>
  <si>
    <t>(1) 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[Selection: security plan; risk assessment report; [Assignment: organization-defined document]];
     c. Reviews risk assessment results [Assignment: organization-defined frequency];
     d. Disseminates risk assessment results to [Assignment: organization-defined personnel or roles]; and
     e. Updates the risk assessment [Assignment: organization-defined frequency] or whenever there are significant changes to the information system or environment of operation (including the identification of new threats and vulnerabilities), or other conditions that may impact the security state of the system.</t>
  </si>
  <si>
    <t>(1) The organization:
     a. Develops, documents, and disseminates to [Assignment: organization-defined personnel or roles]:
         1. A physical and environmental protection policy that addresses purpose, scope, roles, responsibilities, management commitment, coordination among organizational entities, and compliance; and
         2. Procedures to facilitate the implementation of the physical and environmental protection policy and associated physical and environmental protection controls; and
     b. Reviews and updates the current:
         1. Physical and environmental protection policy [Assignment: organization-defined frequency]; and
         2. Physical and environmental protection procedures [Assignment: organization-defined frequency].</t>
  </si>
  <si>
    <t>(1) The organization:
     a. Develops, approves, and maintains a list of individuals with authorized access to the facility where the information system resides;
     b. Issues authorization credentials for facility access;
     c. Reviews the access list detailing authorized facility access by individuals [Assignment: organization-defined frequency]; and
     d. Removes individuals from the facility access list when access is no longer required.</t>
  </si>
  <si>
    <t>(1) The organization:
     a. Enforces physical access authorizations at [Assignment: organization-defined entry/exit points to the facility where the information system resides] by;
         1. Verifying individual access authorizations before granting access to the facility; and
         2. Controlling ingress/egress to the facility using [Selection (one or more): [Assignment: organization-defined physical access control systems/devices]; guards];
     b. Maintains physical access audit logs for [Assignment: organization-defined entry/exit points];
     c. Provides [Assignment: organization-defined security safeguards] to control access to areas within the facility officially designated as publicly accessible;
     d. Escorts visitors and monitors visitor activity [Assignment: organization-defined circumstances requiring visitor escorts and monitoring];
     e. Secures keys, combinations, and other physical access devices;
     f. Inventories [Assignment: organization-defined physical access devices] every [Assignment: organization-defined frequency]; and
     g. Changes combinations and keys [Assignment: organization-defined frequency] and/or when keys are lost, combinations are compromised, or individuals are transferred or terminated.</t>
  </si>
  <si>
    <t>(1) The organization employs guards and/or alarms to monitor every physical access point to the facility where the information system resides 24 hours per day, 7 days per week.</t>
  </si>
  <si>
    <t>(1) The organization controls physical access to [Assignment: organization-defined information system distribution and transmission lines] within organizational facilities using [Assignment: organization-defined security safeguards].</t>
  </si>
  <si>
    <t>(1) The organization:
     (a) Controls physical access to output from [Assignment: organization-defined output devices]; and
     (b) Ensures that only authorized individuals receive output from the device.</t>
  </si>
  <si>
    <t>(1) The organization:
     a. Monitors physical access to the facility where the information system resides to detect and respond to physical security incidents;
     b. Reviews physical access logs [Assignment: organization-defined frequency] and upon occurrence of [Assignment: organization-defined events or potential indications of events]; and
     c. Coordinates results of reviews and investigations with the organizational incident response capability.</t>
  </si>
  <si>
    <t>(1) The organization:
     a. Maintains visitor access records to the facility where the information system resides for [Assignment: organization-defined time period]; and
     b. Reviews visitor access records [Assignment: organization-defined frequency].</t>
  </si>
  <si>
    <t>(1) The organization authorizes, monitors, and controls [Assignment: organization-defined types of information system components] entering and exiting the facility and maintains records of those items.</t>
  </si>
  <si>
    <t>(1) The organization protects power equipment and power cabling for the information system from damage and destruction.</t>
  </si>
  <si>
    <t>(1) The organization:
     a. Provides the capability of shutting off power to the information system or individual system components in emergency situations;
     b. Places emergency shutoff switches or devices in [Assignment: organization-defined location by information system or system component] to facilitate safe and easy access for personnel; and
     c. Protects emergency power shutoff capability from unauthorized activation.</t>
  </si>
  <si>
    <t>(1) The organization provides a long-term alternate power supply for the information system that is capable of maintaining minimally required operational capability in the event of an extended loss of the primary power source.</t>
  </si>
  <si>
    <t>(1) The organization employs and maintains fire suppression and detection devices/systems for the information system that are supported by an independent energy source.</t>
  </si>
  <si>
    <t>(1) The organization employs fire suppression devices/systems for the information system that provide automatic notification of any activation to [Assignment: organization-defined personnel or roles] and [Assignment: organization-defined emergency responders].</t>
  </si>
  <si>
    <t>(1) The organization employs an automatic fire suppression capability for the information system when the facility is not staffed on a continuous basis.</t>
  </si>
  <si>
    <t>(1) The organization employs automatic temperature and humidity controls in the facility to prevent fluctuations potentially harmful to the information system.</t>
  </si>
  <si>
    <t>(1) The organization employs temperature and humidity monitoring that provides an alarm or notification of changes potentially harmful to personnel or equipment.</t>
  </si>
  <si>
    <t>(1) The organization protects the information system from damage resulting from water leakage by providing master shutoff or isolation valves that are accessible, working properly, and known to key personnel.</t>
  </si>
  <si>
    <t>(1) The organization:
     a. Sanitizes [Assignment: organization-defined information system media] prior to disposal, release out of organizational control, or release for reuse using [Assignment: organization-defined sanitization techniques and procedures] in accordance with applicable federal and organizational standards and policies; and
     b. Employs sanitization mechanisms with the strength and integrity commensurate with the security category or classification of the information.</t>
  </si>
  <si>
    <t>(1) The organization reviews, approves, tracks, documents, and verifies media sanitization and disposal actions.</t>
  </si>
  <si>
    <t>(1) The organization:
     a. Develops, documents, and disseminates to [Assignment: organization-defined personnel or roles]: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1. Personnel security policy [Assignment: organization-defined frequency]; and
         2. Personnel security procedures [Assignment: organization-defined frequency].</t>
  </si>
  <si>
    <t>(1) The organization:
     a. Screens individuals prior to authorizing access to the information system; and
     b. Rescreens individuals according to [Assignment: organization-defined conditions requiring rescreening and, where rescreening is so indicated, the frequency of such rescreening].</t>
  </si>
  <si>
    <t>(1) The organization includes practical exercises in security training that reinforce training objectives.</t>
  </si>
  <si>
    <t>(1) The organization prohibits the use of portable storage devices in organizational information systems when such devices have no identifiable owner.</t>
  </si>
  <si>
    <t>(1) The organization prohibits the use of sanitization-resistant media in organizational information systems.</t>
  </si>
  <si>
    <t>(1) The organization [Selection: restricts; prohibits] the use of [Assignment: organization-defined types of information system media] on [Assignment: organization-defined information systems or system components] using [Assignment: organization-defined security safeguards].</t>
  </si>
  <si>
    <t>(1) The organization:
     a. Establishes usage restrictions, configuration requirements, connection requirements, and implementation guidance for organization-controlled mobile devices; and
     b. Authorizes the connection of mobile devices to organizational information systems.</t>
  </si>
  <si>
    <t>(1) The organization:
     (a) Prohibits the use of unclassified mobile devices in facilities containing information systems processing, storing, or transmitting classified information unless specifically permitted by the authorizing official; and
     (b) Enforces the following restrictions on individuals permitted by the authorizing official to use unclassified mobile devices in facilities containing information systems processing, storing, or transmitting classified information:
         (1) Connection of unclassified mobile devices to classified information systems is prohibited;
         (2) Connection of unclassified mobile devices to unclassified information systems requires approval from the authorizing official;
         (3) Use of internal or external modems or wireless interfaces within the unclassified mobile devices is prohibited; and
         (4) Unclassified mobile devices and the information stored on those devices are subject to random reviews and inspections by [Assignment: organization-defined security officials], and if classified information is found, the incident handling policy is followed.
     (c) Restricts the connection of classified mobile devices to classified information systems in accordance with [Assignment: organization-defined security policies].</t>
  </si>
  <si>
    <t>(1) The organization employs [Selection: full-device encryption; container encryption] to protect the confidentiality and integrity of information on [Assignment: organization-defined mobile devices].</t>
  </si>
  <si>
    <t>(1) The organization:
     a. Physically controls and securely stores [Assignment: organization-defined types of digital and/or non-digital media] within [Assignment: organization-defined controlled areas]; and
     b. Protects information system media until the media are destroyed or sanitized using approved equipment, techniques, and procedures.</t>
  </si>
  <si>
    <t>(1) The organization:
     a. Develops and documents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[Assignment: organization-defined information deemed necessary to achieve effective information system component accountability]; and
     b. Reviews and updates the information system component inventory [Assignment: organization-defined frequency].</t>
  </si>
  <si>
    <t>(1) The organization:
     a. Requires that providers of external information system services comply with organizational information security requirements and employ [Assignment: organization-defined security controls] in accordance with applicable federal laws, Executive Orders, directives, policies, regulations, standards, and guidance;
     b. Defines and documents government oversight and user roles and responsibilities with regard to external information system services; and
     c. Employs [Assignment: organization-defined processes, methods, and techniques] to monitor security control compliance by external service providers on an ongoing basis.</t>
  </si>
  <si>
    <t>(1) 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[Assignment: organization-defined frequency].</t>
  </si>
  <si>
    <t>(1) 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t>
  </si>
  <si>
    <t>(1) The organization:
     a. Shares personally identifiable information (PII) externally, only for the authorized purposes identified in the Privacy Act and/or described in its notice(s) or for a purpose that is compatible with those purposes;
     b. Where appropriate, enters into Memoranda of Understanding, Memoranda of Agreement, Letters of Intent, Computer Matching Agreements, or similar agreements, with third parties that specifically describe the PII covered and specifically enumerate the purposes for which the PII may be used;
     c. Monitors, audits, and trains its staff on the authorized sharing of PII with third parties and on the consequences of unauthorized use or sharing of PII; and
     d. Evaluates any proposed new instances of sharing PII with third parties to assess whether the sharing is authorized and whether additional or new public notice is required.</t>
  </si>
  <si>
    <t>(1) The organization:
     a. Develops, documents, and disseminates to [Assignment: organization-defined personnel or roles]: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[Assignment: organization-defined frequency]; and
         2. Contingency planning procedures [Assignment: organization-defined frequency].</t>
  </si>
  <si>
    <t>(1) 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[Assignment: organization-defined personnel or roles];
     b. Distributes copies of the contingency plan to [Assignment: organization-defined key contingency personnel (identified by name and/or by role) and organizational elements];
     c. Coordinates contingency planning activities with incident handling activities;
     d. Reviews the contingency plan for the information system [Assignment: organization-defined frequency];
     e. Updates the contingency plan to address changes to the organization, information system, or environment of operation and problems encountered during contingency plan implementation, execution, or testing;
     f. Communicates contingency plan changes to [Assignment: organization-defined key contingency personnel (identified by name and/or by role) and organizational elements]; and
     g. Protects the contingency plan from unauthorized disclosure and modification.</t>
  </si>
  <si>
    <t>Access Control Policy And Procedures</t>
  </si>
  <si>
    <t>(1) The organization:
     a. Develops, documents, and disseminates to [Assignment: organization-defined personnel or roles]: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Reviews and updates the current:
       1. Access control policy [Assignment: organization-defined frequency]; and
       2. Access control procedures [Assignment: organization-defined frequency].</t>
  </si>
  <si>
    <t>•Separation Of Duties
•Least Privilege</t>
  </si>
  <si>
    <t>(1) The organization:
     a. Separates [Assignment: organization-defined duties of individuals];
     b. Documents separation of duties of individuals; and
     c. Defines information system access authorizations to support separation of duties.
(2) The organization employs the principle of least privilege, allowing only authorized accesses for users (or processes acting on behalf of users) which are necessary to accomplish assigned tasks in accordance with organizational missions and business functions.</t>
  </si>
  <si>
    <t/>
  </si>
  <si>
    <t>Separation Of Duties</t>
  </si>
  <si>
    <t>Identification And Authentication (Organizational Users)</t>
  </si>
  <si>
    <t>• Use Of External Information Systems
• Use Of External Information Systems | Limits On Authorized Use</t>
  </si>
  <si>
    <t>Boundary Protection | Access Points</t>
  </si>
  <si>
    <t>Identification And Authentication | Group Authentication</t>
  </si>
  <si>
    <t>• Least Privilege | Authorize Access To Security Functions
• Least Privilege | Network Access To Privileged Commands</t>
  </si>
  <si>
    <t>(1) The organization explicitly authorizes access to [Assignment: organization-defined security functions (deployed in hardware, software, and firmware) and security-relevant information].
(2) The organization authorizes network access to [Assignment: organization-defined privileged commands] only for [Assignment: organization-defined compelling operational needs] and documents the rationale for such access in the security plan for the information system</t>
  </si>
  <si>
    <t>Identification And Authentication (Non-Organizational Users)</t>
  </si>
  <si>
    <t xml:space="preserve">• Identification And Authentication | Network Access To Privileged Accounts
• Identification And Authentication | Network Access To Non-Privileged Accounts
• Identification And Authentication | Local Access To Privileged Accounts
• Identification And Authentication | Remote Access - Separate Device
</t>
  </si>
  <si>
    <t>• Authenticator Management
• Authenticator Management | Password-Based Authentication</t>
  </si>
  <si>
    <t>Information Security Program Plan</t>
  </si>
  <si>
    <t>Information Security Measures Of Performance</t>
  </si>
  <si>
    <t>Information Security Authority</t>
  </si>
  <si>
    <t>Senior Information Security Officer</t>
  </si>
  <si>
    <t xml:space="preserve">Information Security Liaison </t>
  </si>
  <si>
    <t xml:space="preserve">Information Security Workforce </t>
  </si>
  <si>
    <t>Information Security Workforce</t>
  </si>
  <si>
    <t xml:space="preserve">Role-based Security Training </t>
  </si>
  <si>
    <t>Risk Management Strategy</t>
  </si>
  <si>
    <t>Information Security Resources</t>
  </si>
  <si>
    <t>Contacts With Security Groups And Associations</t>
  </si>
  <si>
    <t>(1) The organization establishes and institutionalizes contact with selected groups and associations within the security community:
     a. To facilitate ongoing security education and training for organizational personnel;
     b. To maintain currency with recommended security practices, techniques, and technologies; and
     c. To share current security-related information including threats, vulnerabilities, and incidents.</t>
  </si>
  <si>
    <t>Security Planning Policy And Procedures</t>
  </si>
  <si>
    <t>Plan Of Action And Milestones Process</t>
  </si>
  <si>
    <t>Rules Of Behavior</t>
  </si>
  <si>
    <t>The organization establishes and institutionalizes contact with selected groups and associations within the security community:
     a. To facilitate ongoing security education and training for organizational personnel;
     b. To maintain currency with recommended security practices, techniques, and technologies; and
     c. To share current security-related information including threats, vulnerabilities, and incidents.</t>
  </si>
  <si>
    <t>The organization:
     a. Develops, documents, and disseminates to [Assignment: organization-defined personnel or roles]: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[Assignment: organization-defined frequency]; and
        2. Security planning procedures [Assignment: organization-defined frequency].</t>
  </si>
  <si>
    <t>Audit Review, Analysis, And Reporting</t>
  </si>
  <si>
    <t>Audit And Accountability Policy And Procedures</t>
  </si>
  <si>
    <t xml:space="preserve">Information systems audit controls </t>
  </si>
  <si>
    <t xml:space="preserve">Protection of information systems audit tools </t>
  </si>
  <si>
    <t>Protection Of Audit Information</t>
  </si>
  <si>
    <t>(1) The information system protects audit information and audit tools from unauthorized access, modification, and deletion.</t>
  </si>
  <si>
    <t xml:space="preserve">Content of Audit Records </t>
  </si>
  <si>
    <t>Content Of Audit Records</t>
  </si>
  <si>
    <t>Security Assessments | Independent Assessors</t>
  </si>
  <si>
    <t>Plan Of Action And Milestones</t>
  </si>
  <si>
    <t>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security categorization decision is reviewed and approved by the authorizing official or authorizing official designated representative.</t>
  </si>
  <si>
    <t xml:space="preserve">Risk Assessment </t>
  </si>
  <si>
    <t xml:space="preserve">Security Authorization </t>
  </si>
  <si>
    <t>• Risk Assessment
• Security Authorization</t>
  </si>
  <si>
    <t>(1) 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[Selection: security plan; risk assessment report; [Assignment: organization-defined document]];
     c. Reviews risk assessment results [Assignment: organization-defined frequency];
     d. Disseminates risk assessment results to [Assignment: organization-defined personnel or roles]; and
     e. Updates the risk assessment [Assignment: organization-defined frequency] or whenever there are significant changes to the information system or environment of operation (including the identification of new threats and vulnerabilities), or other conditions that may impact the security state of the system.
(2) The organization:
     a. Assigns a senior-level executive or manager as the authorizing official for the information system;
     b. Ensures that the authorizing official authorizes the information system for processing before commencing operations; and
     c. Updates the security authorization [Assignment: organization-defined frequency].</t>
  </si>
  <si>
    <t xml:space="preserve">Continuous Monitoring </t>
  </si>
  <si>
    <t>(1) The organization:
     a. Assigns a senior-level executive or manager as the authorizing official for the information system;
     b. Ensures that the authorizing official authorizes the information system for processing before commencing operations; and
     c. Updates the security authorization [Assignment: organization-defined frequency].</t>
  </si>
  <si>
    <t>Physical And Environmental Protection Policy And Procedures</t>
  </si>
  <si>
    <t>Physical Access Control | Continuous Guards / Alarms / Monitoring</t>
  </si>
  <si>
    <t>Physical Access Control | Facility / Information System Boundaries</t>
  </si>
  <si>
    <t>(1) The organization performs security checks [Assignment: organization-defined frequency] at the physical boundary of the facility or information system for unauthorized exfiltration of information or removal of information system components.</t>
  </si>
  <si>
    <t xml:space="preserve">Access Control for Transmission Medium </t>
  </si>
  <si>
    <t>Access Control For Transmission Medium</t>
  </si>
  <si>
    <t>Access Control For Output Devices | Access To Output By Authorized Individuals</t>
  </si>
  <si>
    <t xml:space="preserve">Monitoring Physical Access </t>
  </si>
  <si>
    <t xml:space="preserve">Visitor Access Records </t>
  </si>
  <si>
    <t xml:space="preserve">Delivery and Removal </t>
  </si>
  <si>
    <t>Delivery And Removal</t>
  </si>
  <si>
    <t xml:space="preserve">Power Equipment and Cabling </t>
  </si>
  <si>
    <t>Power Equipment And Cabling</t>
  </si>
  <si>
    <t xml:space="preserve">Data Center Emergency Power </t>
  </si>
  <si>
    <t>Emergency Power | Long-Term Alternate Power Supply - Minimal Operational Capability</t>
  </si>
  <si>
    <t>Fire Protection | Suppression Devices / Systems</t>
  </si>
  <si>
    <t>Fire Protection | Automatic Fire Suppression</t>
  </si>
  <si>
    <t>Temperature And Humidity Controls | Automatic Controls</t>
  </si>
  <si>
    <t>Temperature And Humidity Controls | Monitoring With Alarms / Notifications</t>
  </si>
  <si>
    <t xml:space="preserve">Data Center Water Damage Protection </t>
  </si>
  <si>
    <t>Media Sanitization | Review / Approve / Track / Document / Verify</t>
  </si>
  <si>
    <t xml:space="preserve">Personnel Security Policy and Procedures </t>
  </si>
  <si>
    <t>Personnel Security Policy And Procedures</t>
  </si>
  <si>
    <t xml:space="preserve">Personnel Screening </t>
  </si>
  <si>
    <t xml:space="preserve">Personnel Termination </t>
  </si>
  <si>
    <t>• Personnel Termination
• Personnel Transfer</t>
  </si>
  <si>
    <t>(1) The organization, upon termination of individual employment:
     a. Disables information system access within [Assignment: organization-defined time period];
     b. Terminates/revokes any authenticators/credentials associated with the individual;
     c. Conducts exit interviews that include a discussion of [Assignment: organization-defined information security topics];
     d. Retrieves all security-related organizational information system-related property;
     e. Retains access to organizational information and information systems formerly controlled by terminated individual; and
     f. Notifies [Assignment: organization-defined personnel or roles] within [Assignment: organization-defined time period].
(2) The organization:
      a. Reviews and confirms ongoing operational need for current logical and physical access authorizations to information systems/facilities when individuals are reassigned or transferred to other positions within the organization;
      b. Initiates [Assignment: organization-defined transfer or reassignment actions] within [Assignment: organization-defined time period following the formal transfer action];
      c. Modifies access authorization as needed to correspond with any changes in operational need due to reassignment or transfer; and
     d. Notifies [Assignment: organization-defined personnel or roles] within [Assignment: organization-defined time period].</t>
  </si>
  <si>
    <t xml:space="preserve">Access Agreements </t>
  </si>
  <si>
    <t xml:space="preserve">Security Awareness Training </t>
  </si>
  <si>
    <t>Security Training | Practical Exercises</t>
  </si>
  <si>
    <t>Testing, Training, And Monitoring</t>
  </si>
  <si>
    <t>(1) The organization:
     a. Implements a process for ensuring that organizational plans for conducting security testing, training, and monitoring activities associated with organizational information systems:
        1. Are developed and maintained; and
        2. Continue to be executed in a timely manner;
     b. Reviews testing, training, and monitoring plans for consistency with the organizational risk management strategy and organization-wide priorities for risk response actions.</t>
  </si>
  <si>
    <t>Media Use | Prohibit Use Without Owner</t>
  </si>
  <si>
    <t>Media Use | Prohibit Use Of Sanitization-Resistant Media</t>
  </si>
  <si>
    <t>Access Control For Mobile Devices | Restrictions For Classified Information</t>
  </si>
  <si>
    <t>Use Of External Information Systems | Portable Storage Devices</t>
  </si>
  <si>
    <t>• Access Control For Mobile Devices
• Media Sanitization
• Media Sanitization | Nondestructive Techniques</t>
  </si>
  <si>
    <t>(1) The organization:
      a. Establishes usage restrictions, configuration requirements, connection requirements, and implementation guidance for organization-controlled mobile devices; and
      b. Authorizes the connection of mobile devices to organizational information systems.
(2) The organization:
      a. Sanitizes [Assignment: organization-defined information system media] prior to disposal, release out of organizational control, or release for reuse using [Assignment: organization-defined sanitization techniques and procedures] in accordance with applicable federal and organizational standards and policies; and
     b. Employs sanitization mechanisms with the strength and integrity commensurate with the security category or classification of the information.
(3) The organization applies nondestructive sanitization techniques to portable storage devices prior to connecting such devices to the information system under the following circumstances: [Assignment: organization-defined circumstances requiring sanitization of portable storage devices].</t>
  </si>
  <si>
    <t xml:space="preserve">Media Protection Policy and Procedures </t>
  </si>
  <si>
    <t>Media Transport | Cryptographic Protection</t>
  </si>
  <si>
    <t>(1) The information system implements cryptographic mechanisms to protect the confidentiality and integrity of information stored on digital media during transport outside of controlled areas.</t>
  </si>
  <si>
    <t>Media Transport | Custodians</t>
  </si>
  <si>
    <t>(1) The organization employs an identified custodian during transport of information system media outside of controlled areas.</t>
  </si>
  <si>
    <t>• Protection Of Information At Rest
• Protection Of Information At Rest | Cryptographic Protection</t>
  </si>
  <si>
    <t>(1) The information system protects the [Selection (one or more): confidentiality; integrity] of [Assignment: organization-defined information at rest].
(2) The information system implements cryptographic mechanisms to prevent unauthorized disclosure and modification of [Assignment: organization-defined information] on [Assignment: organization-defined information system components].</t>
  </si>
  <si>
    <t>Least Functionality | Authorized Software / Whitelisting</t>
  </si>
  <si>
    <t>(1) The organization:
     (a) Identifies [Assignment: organization-defined software programs authorized to execute on the information system];
     (b) Employs a deny-all, permit-by-exception policy to allow the execution of authorized software programs on the information system; and
     (c) Reviews and updates the list of authorized software programs [Assignment: organization-defined frequency].</t>
  </si>
  <si>
    <t>(1) The organization:
     a. Identifies, reports, and corrects information system flaws;
     b. Tests software and firmware updates related to flaw remediation for effectiveness and potential side effects before installation;
     c. Installs security-relevant software and firmware updates within [Assignment: organization-defined time period] of the release of the updates; and
     d. Incorporates flaw remediation into the organizational configuration management process.</t>
  </si>
  <si>
    <t>Flaw Remediation | Automatic Software / Firmware Updates</t>
  </si>
  <si>
    <t>(1) The organization installs [Assignment: organization-defined security-relevant software and firmware updates] automatically to [Assignment: organization-defined information system components].</t>
  </si>
  <si>
    <t>• Boundary Protection
• Access Enforcement | Security-Relevant Information</t>
  </si>
  <si>
    <t>(1) The information system:
     a. Monitors and controls communications at the external boundary of the system and at key internal boundaries within the system;
     b. Implements subnetworks for publicly accessible system components that are [Selection: physically; logically] separated from internal organizational networks; and
     c. Connects to external networks or information systems only through managed interfaces consisting of boundary protection devices arranged in accordance with an organizational security architecture.
(2) The information system prevents access to [Assignment: organization-defined security-relevant information] except during secure, non-operable system states.</t>
  </si>
  <si>
    <t>Least Functionality | Periodic Review</t>
  </si>
  <si>
    <t>(1) 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security categorization decision is reviewed and approved by the authorizing official or authorizing official designated representative.</t>
  </si>
  <si>
    <t xml:space="preserve">Manageability of Metrics </t>
  </si>
  <si>
    <t xml:space="preserve">Data Management Concerns </t>
  </si>
  <si>
    <t>• Use Of External Information Systems | Limits On Authorized Use
• Risk Assessment
• External Information Systems | Risk Assessments / Organizational Approvals</t>
  </si>
  <si>
    <t xml:space="preserve">(1) The organization permits authorized individuals to use an external information system to access the information system or to process, store, or transmit organization-controlled information only when the organization:
     (a) Verifies the implementation of required security controls on the external system as specified in the organization’s information security policy and security plan; or
     (b) Retains approved information system connection or processing agreements with the organizational entity hosting the external information system.
(2) 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[Selection: security plan; risk assessment report; [Assignment: organization-defined document]];
     c. Reviews risk assessment results [Assignment: organization-defined frequency];
     d. Disseminates risk assessment results to [Assignment: organization-defined personnel or roles]; and
     e. Updates the risk assessment [Assignment: organization-defined frequency] or whenever there are significant changes to the information system or environment of operation (including the identification of new threats and vulnerabilities), or other conditions that may impact the security state of the system.
(3) The organization:
     (a) Conducts an organizational assessment of risk prior to the acquisition or outsourcing of dedicated information security services; and
     (b) Ensures that the acquisition or outsourcing of dedicated information security services is approved by [Assignment: organization-defined personnel or roles].
</t>
  </si>
  <si>
    <t>• System Interconnections
• External Information System Services</t>
  </si>
  <si>
    <t xml:space="preserve">(1) 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[Assignment: organization-defined frequency].
(2) The organization:
     a. Requires that providers of external information system services comply with organizational information security requirements and employ [Assignment: organization-defined security controls] in accordance   with applicable federal laws, Executive Orders, directives, policies, regulations, standards, and guidance;
     b. Defines and documents government oversight and user roles and responsibilities with regard to external information system services; and
     c. Employs [Assignment: organization-defined processes, methods, and techniques] to monitor security control compliance by external service providers on an ongoing basis.
</t>
  </si>
  <si>
    <t>Use Of External Information Systems</t>
  </si>
  <si>
    <t>Information Sharing With Third Parties</t>
  </si>
  <si>
    <t>Contingency Planning Policy And Procedures</t>
  </si>
  <si>
    <t>Contingency Plan | Resume Essential Missions / Business Functions</t>
  </si>
  <si>
    <t>(1) The organization plans for the resumption of essential missions and business functions within [Assignment: organization-defined time period] of contingency plan activation.</t>
  </si>
  <si>
    <t>• Contingency Plan | Resume Essential Missions / Business Functions
• Contingency Plan | Resume All Missions / Business Functions</t>
  </si>
  <si>
    <t>(1) The organization plans for the resumption of essential missions and business functions within [Assignment: organization-defined time period] of contingency plan activation.
(2) The organization plans for the resumption of all missions and business functions within [Assignment: organization-defined time period] of contingency plan activation.</t>
  </si>
  <si>
    <t>Contingency Plan | Continue Essential Missions / Business Functions</t>
  </si>
  <si>
    <t>(1) The organization plans for the continuance of essential missions and business functions with little or no loss of operational continuity and sustains that continuity until full information system restoration at primary processing and/or storage sites.</t>
  </si>
  <si>
    <t>Contingency Training | Simulated Events</t>
  </si>
  <si>
    <t>Alternate Processing Site | Accessibility</t>
  </si>
  <si>
    <t>Telecommunications Services | Priority Of Service Provisions</t>
  </si>
  <si>
    <t>Telecommunications Services | Provider Contingency Plan</t>
  </si>
  <si>
    <t>Information System Recovery And Reconstitution</t>
  </si>
  <si>
    <t>Information System Recovery And Reconstitution | Restore Within Time Period</t>
  </si>
  <si>
    <t>Information System Recovery And Reconstitution | Component Protection</t>
  </si>
  <si>
    <t>Alternate Storage Site | Separation From Primary Site</t>
  </si>
  <si>
    <t>Alternate Storage Site | Accessibility</t>
  </si>
  <si>
    <t>Information System Backup | Dual Authorization</t>
  </si>
  <si>
    <t>Risk Assessment Policy And Procedures</t>
  </si>
  <si>
    <t>Incident Response Policy And Procedures</t>
  </si>
  <si>
    <t>Incident Handling | Dynamic Response Capability</t>
  </si>
  <si>
    <t>Information System Monitoring | Inbound And Outbound Communications Traffic</t>
  </si>
  <si>
    <t>Media Sanitization | Equipment Testing</t>
  </si>
  <si>
    <t>System And Communications Protection Policy And Procedures</t>
  </si>
  <si>
    <t>Cryptographic Key Establishment And Management | Availability</t>
  </si>
  <si>
    <t>Cryptographic Key Establishment And Management</t>
  </si>
  <si>
    <t>(1) Transmission Confidentiality And Integrity | Cryptographic Or Alternate Physical Protection</t>
  </si>
  <si>
    <t>Privacy Impact And Risk Assessment</t>
  </si>
  <si>
    <t>(1)Dissemination Of Privacy Program Information</t>
  </si>
  <si>
    <t>Privacy Awareness And Training</t>
  </si>
  <si>
    <t>• Baseline Configuration
• Baseline Configuration | Reviews And Updates</t>
  </si>
  <si>
    <t>Baseline Configuration | Retention Of Previous Configurations</t>
  </si>
  <si>
    <t>Baseline Configuration | Reviews And Updates</t>
  </si>
  <si>
    <t>Development Process, Standards, And Tools | Use Of Live Data</t>
  </si>
  <si>
    <t xml:space="preserve">Information System Documentation </t>
  </si>
  <si>
    <t>Wireless Access | Restrict Configurations By Users</t>
  </si>
  <si>
    <t>(1) The organization provides contingency training to information system users consistent with assigned roles and responsibilities:
     a. Within [Assignment: organization-defined time period] of assuming a contingency role or responsibility;
     b. When required by information system changes; and
     c. [Assignment: organization-defined frequency] thereafter.</t>
  </si>
  <si>
    <t>(1) The organization:
     a. Tests the contingency plan for the information system [Assignment: organization-defined frequency] using [Assignment: organization-defined tests] to determine the effectiveness of the plan and the organizational readiness to execute the plan;
     b. Reviews the contingency plan test results; and
     c. Initiates corrective actions, if needed.</t>
  </si>
  <si>
    <t>(1) The organization incorporates simulated events into contingency training to facilitate effective response by personnel in crisis situations.</t>
  </si>
  <si>
    <t>(1) The organization:
     a. Establishes an alternate processing site including necessary agreements to permit the transfer and resumption of [Assignment: organization-defined information system operations] for essential missions/business functions within [Assignment: organization-defined time period consistent with recovery time and recovery point objectives] when the primary processing capabilities are unavailable;
     b. Ensures that equipment and supplies required to transfer and resume operations are available at the alternate processing site or contracts are in place to support delivery to the site within the organization-defined time period for transfer/resumption; and
     c. Ensures that the alternate processing site provides information security safeguards equivalent to that of the primary site.</t>
  </si>
  <si>
    <t>(1) The organization identifies potential accessibility problems to the alternate processing site in the event of an area-wide disruption or disaster and outlines explicit mitigation actions.</t>
  </si>
  <si>
    <t>(1) The organization:
     (a) Develops primary and alternate telecommunications service agreements that contain priority-of-service provisions in accordance with organizational availability requirements (including recovery time objectives); and
     (b) Requests Telecommunications Service Priority for all telecommunications services used for national security emergency preparedness in the event that the primary and/or alternate telecommunications services are provided by a common carrier.</t>
  </si>
  <si>
    <t>(1) The organization establishes alternate telecommunications services including necessary agreements to permit the resumption of [Assignment: organization-defined information system operations] for essential missions and business functions within [Assignment: organization-defined time period] when the primary telecommunications capabilities are unavailable at either the primary or alternate processing or storage sites.</t>
  </si>
  <si>
    <t>(1) The organization:
     (a) Requires primary and alternate telecommunications service providers to have contingency plans;
     (b) Reviews provider contingency plans to ensure that the plans meet organizational contingency requirements; and
     (c) Obtains evidence of contingency testing/training by providers [Assignment: organization-defined frequency].</t>
  </si>
  <si>
    <t>(1) The organization provides for the recovery and reconstitution of the information system to a known state after a disruption, compromise, or failure.</t>
  </si>
  <si>
    <t>(1) The organization provides the capability to restore information system components within [Assignment: organization-defined restoration time-periods] from configuration-controlled and integrity-protected information representing a known, operational state for the components.</t>
  </si>
  <si>
    <t>(1) The organization protects backup and restoration hardware, firmware, and software.</t>
  </si>
  <si>
    <t>(1) The organization:
     a. Conducts backups of user-level information contained in the information system [Assignment: organization-defined frequency consistent with recovery time and recovery point objectives];
     b. Conducts backups of system-level information contained in the information system [Assignment: organization-defined frequency consistent with recovery time and recovery point objectives];
     c. Conducts backups of information system documentation including security-related documentation [Assignment: organization-defined frequency consistent with recovery time and recovery point objectives]; and
     d. Protects the confidentiality, integrity, and availability of backup information at storage locations.</t>
  </si>
  <si>
    <t>(1) The organization identifies an alternate storage site that is separated from the primary storage site to reduce susceptibility to the same threats.</t>
  </si>
  <si>
    <t>(1) The organization:
     a. Establishes an alternate storage site including necessary agreements to permit the storage and retrieval of information system backup information; and
     b. Ensures that the alternate storage site provides information security safeguards equivalent to that of the primary site.</t>
  </si>
  <si>
    <t>(1) The organization identifies potential accessibility problems to the alternate storage site in the event of an area-wide disruption or disaster and outlines explicit mitigation actions.</t>
  </si>
  <si>
    <t>(1) The organization enforces dual authorization for the deletion or destruction of [Assignment: organization-defined backup information].</t>
  </si>
  <si>
    <t>(1) The organization:
     a. Scans for vulnerabilities in the information system and hosted applications [Assignment: organization-defined frequency and/or randomly in accordance with organization-defined process] and when new vulnerabilities potentially affecting the system/applications are identified and reported;
     b. Employs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Analyzes vulnerability scan reports and results from security control assessments;
     d. Remediates legitimate vulnerabilities [Assignment: organization-defined response times] in accordance with an organizational assessment of risk; and
     e. Shares information obtained from the vulnerability scanning process and security control assessments with [Assignment: organization-defined personnel or roles] to help eliminate similar vulnerabilities in other information systems (i.e., systemic weaknesses or deficiencies).</t>
  </si>
  <si>
    <t>(1) The organization conducts penetration testing [Assignment: organization-defined frequency] on [Assignment: organization-defined information systems or system components].</t>
  </si>
  <si>
    <t>(1) The organization:
     a. Develops, documents, and disseminates to [Assignment: organization-defined personnel or roles]:
         1. An incident response policy that addresses purpose, scope, roles, responsibilities, management commitment, coordination among organizational entities, and compliance; and
         2. Procedures to facilitate the implementation of the incident response policy and associated incident response controls; and
     b. Reviews and updates the current:
         1. Incident response policy [Assignment: organization-defined frequency]; and
         2. Incident response procedures [Assignment: organization-defined frequency].</t>
  </si>
  <si>
    <t>(1) The organization:
     a. Develops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and
         8. Is reviewed and approved by [Assignment: organization-defined personnel or roles];
     b. Distributes copies of the incident response plan to [Assignment: organization-defined incident response personnel (identified by name and/or by role) and organizational elements];
     c. Reviews the incident response plan [Assignment: organization-defined frequency];
     d. Updates the incident response plan to address system/organizational changes or problems encountered during plan implementation, execution, or testing;
     e. Communicates incident response plan changes to [Assignment: organization-defined incident response personnel (identified by name and/or by role) and organizational elements]; and
     f. Protects the incident response plan from unauthorized disclosure and modification.</t>
  </si>
  <si>
    <t>(1) The organization:
     a. Implements an incident handling capability for security incidents that includes preparation, detection and analysis, containment, eradication, and recovery;
     b. Coordinates incident handling activities with contingency planning activities; and
     c. Incorporates lessons learned from ongoing incident handling activities into incident response procedures, training, and testing/exercises, and implements the resulting changes accordingly.</t>
  </si>
  <si>
    <t>(1) The organization employs [Assignment: organization-defined dynamic response capabilities] to effectively respond to security incidents.</t>
  </si>
  <si>
    <t>(1) The organization:
     a. Requires personnel to report suspected security incidents to the organizational incident response capability within [Assignment: organization-defined time period]; and
     b. Reports security incident information to [Assignment: organization-defined authorities].</t>
  </si>
  <si>
    <t>(1) The organization:
     a. Monitors the information system to detect:
         1. Attacks and indicators of potential attacks in accordance with [Assignment: organization-defined monitoring objectives]; and
         2. Unauthorized local, network, and remote connections;
     b. Identifies unauthorized use of the information system through [Assignment: organization-defined techniques and methods];
     c. Deploys monitoring devices: (i) strategically within the information system to collect organization-determined essential information; and (ii) at ad hoc locations within the system to track specific types of transactions of interest to the organization;
     d. Protects information obtained from intrusion-monitoring tools from unauthorized access, modification, and deletion;
     e.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f. Obtains legal opinion with regard to information system monitoring activities in accordance with applicable federal laws, Executive Orders, directives, policies, or regulations; and
     g. Provides [Assignment: organization-defined information system monitoring information] to [Assignment: organization-defined personnel or roles] [Selection (one or more): as needed; [Assignment: organization-defined frequency]].</t>
  </si>
  <si>
    <t>(1) The information system monitors inbound and outbound communications traffic [Assignment: organization-defined frequency] for unusual or unauthorized activities or conditions.</t>
  </si>
  <si>
    <t>(1) The organization provides incident response training to information system users consistent with assigned roles and responsibilities:
     a. Within [Assignment: organization-defined time period] of assuming an incident response role or responsibility;
     b. When required by information system changes; and
     c. [Assignment: organization-defined frequency] thereafter.</t>
  </si>
  <si>
    <t>(1) The organization tests the incident response capability for the information system [Assignment: organization-defined frequency] using [Assignment: organization-defined tests] to determine the incident response effectiveness and documents the results.</t>
  </si>
  <si>
    <t>(1) The organization:
     a. Employs malicious code protection mechanisms at information system entry and exit points to detect and eradicate malicious code;
     b. Updates malicious code protection mechanisms whenever new releases are available in accordance with organizational configuration management policy and procedures;
     c. Configures malicious code protection mechanisms to:
         1. Perform periodic scans of the information system [Assignment: organization-defined frequency] and real-time scans of files from external sources at [Selection (one or more); endpoint; network entry/exit points] as the files are downloaded, opened, or executed in accordance with organizational security policy; and
         2. [Selection (one or more): block malicious code; quarantine malicious code; send alert to administrator; [Assignment: organization-defined action]] in response to malicious code detection; and
     d. Addresses the receipt of false positives during malicious code detection and eradication and the resulting potential impact on the availability of the information system.</t>
  </si>
  <si>
    <t>(1) 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[Assignment: organization-defined personnel or roles];
     b. Distributes copies of the contingency plan to [Assignment: organization-defined key contingency personnel (identified by name and/or by role) and organizational elements];
     c. Coordinates contingency planning activities with incident handling activities;
     d. Reviews the contingency plan for the information system [Assignment: organization-defined frequency];
     e. Updates the contingency plan to address changes to the organization, information system, or environment of operation and problems encountered during contingency plan implementation, execution, or testing;
     f. Communicates contingency plan changes to [Assignment: organization-defined key contingency personnel (identified by name and/or by role) and organizational elements]; and
     g. Protects the contingency plan from unauthorized disclosure and modification.
(2)  The organization coordinates contingency plan development with organizational elements responsible for related plans.</t>
  </si>
  <si>
    <t>(1) The organization:
     a. Protects and controls [Assignment: organization-defined types of information system media] during transport outside of controlled areas using [Assignment: organization-defined security safeguards];
     b. Maintains accountability for information system media during transport outside of controlled areas;
     c. Documents activities associated with the transport of information system media; and
    d. Restricts the activities associated with the transport of information system media to authorized personnel.</t>
  </si>
  <si>
    <t>(1) The information system implements privileged access authorization to [Assignment: organization-identified information system components] for selected [Assignment: organization-defined vulnerability scanning activities].</t>
  </si>
  <si>
    <t>(1) The organization:
     a. Identifies, reports, and corrects information system flaws;
     b. Tests software and firmware updates related to flaw remediation for effectiveness and potential side effects before installation;
     c. Installs security-relevant software and firmware updates within [Assignment: organization-defined time period] of the release of the updates; and
     d. Incorporates flaw remediation into the organizational configuration management process.
(2) The organization installs [Assignment: organization-defined security-relevant software and firmware updates] automatically to [Assignment: organization-defined information system components].</t>
  </si>
  <si>
    <t>• Flaw Remediation
• Flaw Remediation | Automatic Software / Firmware Updates</t>
  </si>
  <si>
    <t>Vulnerability Scanning | Privileged Access</t>
  </si>
  <si>
    <t>•Contingency Plan
•Contingency Plan | Coordinate With Related Plans</t>
  </si>
  <si>
    <t xml:space="preserve">1.1 Access Management </t>
  </si>
  <si>
    <t xml:space="preserve">1.2 Network Access Management </t>
  </si>
  <si>
    <t xml:space="preserve">1.3 Identity Management </t>
  </si>
  <si>
    <t>1.4 Authentication</t>
  </si>
  <si>
    <t>1.5 Emergency Access</t>
  </si>
  <si>
    <t>1.6 Password Policy</t>
  </si>
  <si>
    <t xml:space="preserve">1.7 Password Administration </t>
  </si>
  <si>
    <t>1.1 Information Security Program Planning</t>
  </si>
  <si>
    <t>1.2 Security Organization (Roles and Responsibilities)</t>
  </si>
  <si>
    <t>1.3 Policy Management (Plan of Action)</t>
  </si>
  <si>
    <t>1.4 Information Security Controls Deployment</t>
  </si>
  <si>
    <t>1.1 Data Classification</t>
  </si>
  <si>
    <t>1.3 Patch Management</t>
  </si>
  <si>
    <t>1.1 Change Management</t>
  </si>
  <si>
    <t>1.4 Release Management</t>
  </si>
  <si>
    <t xml:space="preserve">Access Control Policy And Procedures </t>
  </si>
  <si>
    <t xml:space="preserve">Account Management  </t>
  </si>
  <si>
    <t xml:space="preserve">Access Enforcement </t>
  </si>
  <si>
    <t xml:space="preserve">Information Flow Enforcement </t>
  </si>
  <si>
    <t xml:space="preserve">Separation Of Duties </t>
  </si>
  <si>
    <t xml:space="preserve">Least Privilege </t>
  </si>
  <si>
    <t xml:space="preserve">Unsuccessful Login Attempts </t>
  </si>
  <si>
    <t xml:space="preserve">System Use Notification </t>
  </si>
  <si>
    <t xml:space="preserve">Session Lock </t>
  </si>
  <si>
    <t xml:space="preserve">Wireless Access </t>
  </si>
  <si>
    <t xml:space="preserve">Authenticator Management </t>
  </si>
  <si>
    <t xml:space="preserve">Unsuccessful Logon Attempts </t>
  </si>
  <si>
    <t xml:space="preserve">Identification and Authentication </t>
  </si>
  <si>
    <t xml:space="preserve">Remote Access </t>
  </si>
  <si>
    <t xml:space="preserve">Use of External Information Systems </t>
  </si>
  <si>
    <t xml:space="preserve">Boundary Protection </t>
  </si>
  <si>
    <t xml:space="preserve">Account Management </t>
  </si>
  <si>
    <t xml:space="preserve">Authenticator Feedback </t>
  </si>
  <si>
    <t xml:space="preserve">Procedure Development </t>
  </si>
  <si>
    <t xml:space="preserve">Procedure Review and Approval </t>
  </si>
  <si>
    <t xml:space="preserve">Procedure Implementation </t>
  </si>
  <si>
    <t>Controls Deployment</t>
  </si>
  <si>
    <t xml:space="preserve">Compliance with security policies and standards </t>
  </si>
  <si>
    <t xml:space="preserve">Audit and Accountability Policy and Procedures </t>
  </si>
  <si>
    <t xml:space="preserve">Audit Events </t>
  </si>
  <si>
    <t xml:space="preserve">Audit Records Review and Reporting </t>
  </si>
  <si>
    <t xml:space="preserve">Audit Storage Capacity </t>
  </si>
  <si>
    <t xml:space="preserve">Plan of Action and Milestones </t>
  </si>
  <si>
    <t xml:space="preserve">Risk Management Strategy </t>
  </si>
  <si>
    <t xml:space="preserve">Security Assessment </t>
  </si>
  <si>
    <t xml:space="preserve">Physical and Environmental Protection Policy and Procedures </t>
  </si>
  <si>
    <t xml:space="preserve">Physical Access Authorizations </t>
  </si>
  <si>
    <t xml:space="preserve">Physical Access Control </t>
  </si>
  <si>
    <t xml:space="preserve">Access Control for Output Devices </t>
  </si>
  <si>
    <t xml:space="preserve">Emergency Shutoff </t>
  </si>
  <si>
    <t xml:space="preserve">Data Center Fire Protection </t>
  </si>
  <si>
    <t xml:space="preserve">Data Center Temperature and Humidity Controls </t>
  </si>
  <si>
    <t xml:space="preserve">Role-Based Security Training </t>
  </si>
  <si>
    <t xml:space="preserve">Testing, Training, and Monitoring </t>
  </si>
  <si>
    <t xml:space="preserve">Device Identification </t>
  </si>
  <si>
    <t xml:space="preserve">Access Control for Mobile Devices </t>
  </si>
  <si>
    <t xml:space="preserve">Media Storage </t>
  </si>
  <si>
    <t xml:space="preserve">Media Transport </t>
  </si>
  <si>
    <t xml:space="preserve">Information Security Measures of Performance </t>
  </si>
  <si>
    <t xml:space="preserve">System Interconnections </t>
  </si>
  <si>
    <t xml:space="preserve">Information Sharing with Third Parties </t>
  </si>
  <si>
    <t xml:space="preserve">Contingency Planning Policy and Procedures </t>
  </si>
  <si>
    <t xml:space="preserve">Contingency Plan </t>
  </si>
  <si>
    <t xml:space="preserve">Contingency Training </t>
  </si>
  <si>
    <t xml:space="preserve">Contingency Plan Testing </t>
  </si>
  <si>
    <t xml:space="preserve">Disaster Recovery Plan </t>
  </si>
  <si>
    <t xml:space="preserve">Alternate Site </t>
  </si>
  <si>
    <t xml:space="preserve">Telecommunications Services </t>
  </si>
  <si>
    <t xml:space="preserve">Information System Recovery and Reconstitution </t>
  </si>
  <si>
    <t>Data Backup and Storage Policy</t>
  </si>
  <si>
    <t xml:space="preserve">Alternate Storage Site </t>
  </si>
  <si>
    <t xml:space="preserve">Information System Backup </t>
  </si>
  <si>
    <t>(1) The organization tests sanitization equipment and procedures [Assignment: organization-defined frequency] to verify that the intended sanitization is being achieved.</t>
  </si>
  <si>
    <t>(1) The organization:
     a. Develops, documents, and disseminates to [Assignment: organization-defined personnel or roles]:
         1. A system and communications protection policy that addresses purpose, scope, roles, responsibilities, management commitment, coordination among organizational entities, and compliance; and
         2. Procedures to facilitate the implementation of the system and communications protection policy and associated system and communications protection controls; and
     b. Reviews and updates the current:
         1. System and communications protection policy [Assignment: organization-defined frequency]; and
         2. System and communications protection procedures [Assignment: organization-defined frequency].</t>
  </si>
  <si>
    <t>(1) The organization maintains availability of information in the event of the loss of cryptographic keys by users.</t>
  </si>
  <si>
    <t>(1) The organization establishes and manages cryptographic keys for required cryptography employed within the information system in accordance with [Assignment: organization-defined requirements for key generation, distribution, storage, access, and destruction].</t>
  </si>
  <si>
    <t>(1) The information system implements [Assignment: organization-defined cryptographic uses and type of cryptography required for each use] in accordance with applicable federal laws, Executive Orders, directives, policies, regulations, and standards.</t>
  </si>
  <si>
    <t>(1) The information system implements cryptographic mechanisms to [Selection (one or more): prevent unauthorized disclosure of information; detect changes to information] during transmission unless otherwise protected by [Assignment: organization-defined alternative physical safeguards].</t>
  </si>
  <si>
    <t>(1) The organization:
     a. Documents and implements a privacy risk management process that assesses privacy risk to individuals resulting from the collection, sharing, storing, transmitting, use, and disposal of personally identifiable information (PII); and
     b. Conducts Privacy Impact Assessments (PIAs) for information systems, programs, or other activities that pose a privacy risk in accordance with applicable law, OMB policy, or any existing organizational policies and procedures.</t>
  </si>
  <si>
    <t>(1) The organization:
     a. Ensures that the public has access to information about its privacy activities and is able to communicate with its Senior Agency Official for Privacy (SAOP)/Chief Privacy Officer (CPO); and
     b. Ensures that its privacy practices are publicly available through organizational websites or otherwise.</t>
  </si>
  <si>
    <t>(1) The organization:
     a. Develops, implements, and updates a comprehensive training and awareness strategy aimed at ensuring that personnel understand privacy responsibilities and procedures;
     b. Administers basic privacy training [Assignment: organization-defined frequency, at least annually] and targeted, role-based privacy training for personnel having responsibility for personally identifiable information (PII) or for activities that involve PII [Assignment: organization-defined frequency, at least annually]; and
     c. Ensures that personnel certify (manually or electronically) acceptance of responsibilities for privacy requirements [Assignment: organization-defined frequency, at least annually].</t>
  </si>
  <si>
    <t>(1) The organization develops, documents, and maintains under configuration control, a current baseline configuration of the information system.
(2) The organization reviews and updates the baseline configuration of the information system:
     (a) [Assignment: organization-defined frequency];
     (b) When required due to [Assignment organization-defined circumstances]; and
     (c) As an integral part of information system component installations and upgrades.</t>
  </si>
  <si>
    <t>(1) The organization retains [Assignment: organization-defined previous versions of baseline configurations of the information system] to support rollback.</t>
  </si>
  <si>
    <t>(1) The organization reviews and updates the baseline configuration of the information system:
     (a) [Assignment: organization-defined frequency];
     (b) When required due to [Assignment organization-defined circumstances]; and
     (c) As an integral part of information system component installations and upgrades.</t>
  </si>
  <si>
    <t>(1) The information system implements cryptographic mechanisms to authenticate [Assignment: organization-defined software or firmware components] prior to installation.</t>
  </si>
  <si>
    <t>Software, Firmware, And Information Integrity | Code Authentication</t>
  </si>
  <si>
    <t>(1) The organization produces, controls, and distributes symmetric cryptographic keys using [Selection: NIST FIPS-compliant; NSA-approved] key management technology and processes.
(2) The organization produces, controls, and distributes asymmetric cryptographic keys using [Selection: NSA-approved key management technology and processes; approved PKI Class 3 certificates or prepositioned keying material; approved PKI Class 3 or Class 4 certificates and hardware security tokens that protect the user’s private key].</t>
  </si>
  <si>
    <t xml:space="preserve"> • Cryptographic Key Establishment And Management | Symmetric Keys
 • Cryptographic Key Establishment And Management | Asymmetric Keys</t>
  </si>
  <si>
    <t>(1) The information system protects wireless access to the system using authentication of [Selection (one or more): users; devices] and encryption.
(2) The information system implements cryptographic mechanisms to [Selection (one or more): prevent unauthorized disclosure of information; detect changes to information] during transmission unless otherwise protected by [Assignment: organization-defined alternative physical safeguards].</t>
  </si>
  <si>
    <t>• Wireless Access | Authentication And Encryption
• Transmission Confidentiality And Integrity | Cryptographic Or Alternate Physical Protection</t>
  </si>
  <si>
    <t>(1) 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[Assignment: organization-defined time period];
     f. Audits and reviews activities associated with configuration-controlled changes to the information system; and
     g. Coordinates and provides oversight for configuration change control activities through [Assignment: organization-defined configuration change control element (e.g., committee, board)] that convenes     [Selection (one or more): [Assignment: organization-defined frequency]; [Assignment: organization-defined configuration change conditions]].
(2) The organization tests, validates, and documents changes to the information system before implementing the changes on the operational system.
(3) The organization analyzes changes to the information system to determine potential security impacts prior to change implementation.</t>
  </si>
  <si>
    <t>• Configuration Change Control
• Configuration Change Control | Test / Validate / Document Changes
• Security Impact Analysis</t>
  </si>
  <si>
    <t>(1) The organization develops, documents, and maintains under configuration control, a current baseline configuration of the information system.
(2) The organization defines, documents, approves, and enforces physical and logical access restrictions associated with changes to the information system.</t>
  </si>
  <si>
    <t>• Baseline Configuration
• Access Restrictions For Change</t>
  </si>
  <si>
    <t>Configuration Management Plan | Assignment Of Responsibility</t>
  </si>
  <si>
    <t>(1) The organization assigns responsibility for developing the configuration management process to organizational personnel that are not directly involved in information system development.</t>
  </si>
  <si>
    <t>(1) The organization develops, documents, and maintains under configuration control, a current baseline configuration of the information system.</t>
  </si>
  <si>
    <t xml:space="preserve"> Authenticator Management | Password-Based Authentication</t>
  </si>
  <si>
    <t>(1) The organization:
     a. Develops a security plan for the information system that:
         1. Is consistent with the organization’s enterprise architecture;
         2. Explicitly defines the authorization boundary for the system;
         3. Describes the operational context of the information system in terms of missions and business processes;
         4. Provides the security categorization of the information system including supporting rationale;
         5. Describes the operational environment for the information system and relationships with or connections to other information systems;
         6. Provides an overview of the security requirements for the system;
         7. Identifies any relevant overlays, if applicable;
         8. Describes the security controls in place or planned for meeting those requirements including a rationale for the tailoring decisions; and
         9. Is reviewed and approved by the authorizing official or designated representative prior to plan implementation;
     b. Distributes copies of the security plan and communicates subsequent changes to the plan to [Assignment: organization-defined personnel or roles];
     c. Reviews the security plan for the information system [Assignment: organization-defined frequency];
     d. Updates the plan to address changes to the information system/environment of operation or problems identified during plan implementation or security control assessments; and
     e. Protects the security plan from unauthorized disclosure and modification.</t>
  </si>
  <si>
    <t>(1) The organization:
     a. Manages the information system using [Assignment: organization-defined system development life cycle] that incorporates information security considerations;
     b. Defines and documents information security roles and responsibilities throughout the system development life cycle;
     c. Identifies individuals having information security roles and responsibilities; and
     d. Integrates the organizational information security risk management process into system development life cycle activities.</t>
  </si>
  <si>
    <t>(1) The organization approves, documents, and controls the use of live data in development and test environments for the information system, system component, or information system service.</t>
  </si>
  <si>
    <t>(1) The information system protects the authenticity of communications sessions.</t>
  </si>
  <si>
    <t>The organization:
     a. Develops, documents, and disseminates to [Assignment: organization-defined personnel or roles]:
         1. A system and services acquisition policy that addresses purpose, scope, roles, responsibilities, management commitment, coordination among organizational entities, and compliance; and
         2. Procedures to facilitate the implementation of the system and services acquisition policy and associated system and services acquisition controls; and
     b. Reviews and updates the current:
         1. System and services acquisition policy [Assignment: organization-defined frequency]; and
         2. System and services acquisition procedures [Assignment: organization-defined frequency].</t>
  </si>
  <si>
    <t>(1) The information system checks the validity of [Assignment: organization-defined information inputs].
(2) The information system validates information output from [Assignment: organization-defined software programs and/or applications] to ensure that the information is consistent with the expected content.</t>
  </si>
  <si>
    <t>System And Services Acquisition Policy And Procedures</t>
  </si>
  <si>
    <t>• Information Input Validation
• Information Output Filtering</t>
  </si>
  <si>
    <t>(1) The organization maintains a baseline configuration for information system development and test environments that is managed separately from the operational baseline configuration.
(2) The organization analyzes changes to the information system in a separate test environment before implementation in an operational environment, looking for security impacts due to flaws, weaknesses, incompatibility, or intentional malice.</t>
  </si>
  <si>
    <t>• Baseline Configuration | Development And Test Environments
• Security Impact Analysis | Separate Test Environments</t>
  </si>
  <si>
    <t>(1) The organization:
     a. Identifies and selects the following types of information system accounts to support organizational missions/business functions: [Assignment: organization-defined information system account types];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[Assignment: organization-defined personnel or roles] for requests to create information system accounts;
     f. Creates, enables, modifies, disables, and removes information system accounts in accordance with [Assignment: organization-defined procedures or conditions];
     g. Monitors the use of information system accounts;
     h. Notifies account managers:
         1. When accounts are no longer required;
         2. When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[Assignment: organization-defined frequency]; and
     k. Establishes a process for reissuing shared/group account credentials (if deployed) when individuals are removed from the group.
(2) The information system automatically [Selection: removes; disables] temporary and emergency accounts after [Assignment: organization-defined time period for each type of account].</t>
  </si>
  <si>
    <t>• Risk Assessment Policy And Procedures
• Risk Assessment</t>
  </si>
  <si>
    <t>(1) The organization:
     a. Develops, documents, and disseminates to [Assignment: organization-defined personnel or roles]: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[Assignment: organization-defined frequency]; and
         2. Risk assessment procedures [Assignment: organization-defined frequency].
(2) 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[Selection: security plan; risk assessment report; [Assignment: organization-defined document]];
     c. Reviews risk assessment results [Assignment: organization-defined frequency];
     d. Disseminates risk assessment results to [Assignment: organization-defined personnel or roles]; and
     e. Updates the risk assessment [Assignment: organization-defined frequency] or whenever there are significant changes to the information system or environment of operation (including the identification of new threats and vulnerabilities), or other conditions that may impact the security state of the system.</t>
  </si>
  <si>
    <t>• Personnel Security Policy And Procedures
• Third-Party Personnel Security</t>
  </si>
  <si>
    <t>(1) The organization:
     a. Develops, documents, and disseminates to [Assignment: organization-defined personnel or roles]: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1. Personnel security policy [Assignment: organization-defined frequency]; and
         2. Personnel security procedures [Assignment: organization-defined frequency].
(2) The organization:
     a. Establishes personnel security requirements including security roles and responsibilities for third-party providers;
     b. Requires third-party providers to comply with personnel security policies and procedures established by the organization;
     c. Documents personnel security requirements;
     d. Requires third-party providers to notify [Assignment: organization-defined personnel or roles] of any personnel transfers or terminations of third-party personnel who possess organizational credentials  and/or badges, or who have information system privileges within [Assignment: organization-defined time period]; and
     e. Monitors provider compliance.</t>
  </si>
  <si>
    <t>The organization:
     a. Assigns a risk designation to all organizational positions;
     b. Establishes screening criteria for individuals filling those positions; and
     c. Reviews and updates position risk designations [Assignment: organization-defined frequency].</t>
  </si>
  <si>
    <t xml:space="preserve">(1) The organization:
     a. Conducts backups of user-level information contained in the information system [Assignment: organization-defined frequency consistent with recovery time and recovery point objectives];
     b. Conducts backups of system-level information contained in the information system [Assignment: organization-defined frequency consistent with recovery time and recovery point objectives];
     c. Conducts backups of information system documentation including security-related documentation [Assignment: organization-defined frequency consistent with recovery time and recovery point objectives]; and
     d. Protects the confidentiality, integrity, and availability of backup information at storage locations.
(2) The organization:
     a. Develops, documents, and disseminates to [Assignment: organization-defined personnel or roles]: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[Assignment: organization-defined frequency]; and
         2. Contingency planning procedures [Assignment: organization-defined frequency]. </t>
  </si>
  <si>
    <t>• Contingency Plan
• Contingency Plan | Coordinate With Related Plans</t>
  </si>
  <si>
    <t xml:space="preserve">• Information System Backup
• Contingency Planning Policy and Procedures
</t>
  </si>
  <si>
    <t>Information Security Policy – Access Control</t>
  </si>
  <si>
    <t>Information Security Policy – Data Protection and Privacy</t>
  </si>
  <si>
    <t>Information Security Policy – Threat and Vulnerability Management</t>
  </si>
  <si>
    <t>Information Security Policy – Information Systems Acquisitions, Development, and Maintenance</t>
  </si>
  <si>
    <t>• Account Management
• Account Management | Removal Of Temporary / Emergency Accounts</t>
  </si>
  <si>
    <t>(1) The information system:
     a. Displays to users [Assignment: organization-defined system use notification message or banner]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
     b. Retains the notification message or banner on the screen until users acknowledge the usage conditions and take explicit actions to log on to or further access the information system; and
     c. For publicly accessible systems:
         1. Displays system use information [Assignment: organization-defined conditions], before granting further access;
         2. Displays references, if any, to monitoring, recording, or auditing that are consistent with privacy accommodations for such systems that generally prohibit those activities; and
         3. Includes a description of the authorized uses of the system.</t>
  </si>
  <si>
    <t>(1) The organization:
     (a) Reviews the information system [Assignment: organization-defined frequency] to identify unnecessary and/or nonsecurity functions, ports, protocols, and services; and
     (b) Disables [Assignment: organization-defined functions, ports, protocols, and services within the information system deemed to be unnecessary and/or nonsecure].</t>
  </si>
  <si>
    <t>Security Engineering Principles</t>
  </si>
  <si>
    <t>(1) The organization applies information system security engineering principles in the specification, design, development, implementation, and modification of the information system.</t>
  </si>
  <si>
    <t>Information System Documentation</t>
  </si>
  <si>
    <t>The organization:
a. Obtains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Obtains user documentation for the information system, system component, or information system service that describes:
1. User-accessible security functions/mechanisms and how to effectively use those security functions/mechanisms;
2. Methods for user interaction, which enables individuals to use the system, component, or service in a more secure manner; and
3. User responsibilities in maintaining the security of the system, component, or service;
c. Documents attempts to obtain information system, system component, or information system service documentation when such documentation is either unavailable or nonexistent and [Assignment: organization-defined actions] in response;
d. Protects documentation as required, in accordance with the risk management strategy; and
e. Distributes documentation to [Assignment: organization-defined personnel or roles].</t>
  </si>
  <si>
    <t xml:space="preserve">(1) The organization:
a. Determines information security requirements for the information system or information system service in mission/business process planning;
b. Determines, documents, and allocates the resources required to protect the information system or information system service as part of its capital planning and investment control process; and
</t>
  </si>
  <si>
    <t>Allocation of Resources</t>
  </si>
  <si>
    <t>AT-3</t>
  </si>
  <si>
    <t>CA-2</t>
  </si>
  <si>
    <t>PL-1</t>
  </si>
  <si>
    <t>PL-4</t>
  </si>
  <si>
    <t>AC-12</t>
  </si>
  <si>
    <t>AT-1</t>
  </si>
  <si>
    <t>AT-2</t>
  </si>
  <si>
    <t>AT-4</t>
  </si>
  <si>
    <t>AU-7</t>
  </si>
  <si>
    <t>CA-1</t>
  </si>
  <si>
    <t>CA-7</t>
  </si>
  <si>
    <t>IA-3</t>
  </si>
  <si>
    <t>IA-7</t>
  </si>
  <si>
    <t>MA-2</t>
  </si>
  <si>
    <t>MA-5</t>
  </si>
  <si>
    <t>MA-6</t>
  </si>
  <si>
    <t>MP-1</t>
  </si>
  <si>
    <t>MP-2</t>
  </si>
  <si>
    <t>MP-3</t>
  </si>
  <si>
    <t>PE-17</t>
  </si>
  <si>
    <t>PE-18</t>
  </si>
  <si>
    <t>PE-5</t>
  </si>
  <si>
    <t>PS-4</t>
  </si>
  <si>
    <t>PS-8</t>
  </si>
  <si>
    <t>RA-1</t>
  </si>
  <si>
    <t>SA-4</t>
  </si>
  <si>
    <t>SC-8</t>
  </si>
  <si>
    <t>SI-1</t>
  </si>
  <si>
    <t>SI-7</t>
  </si>
  <si>
    <t>SESSION TERMINATION</t>
  </si>
  <si>
    <t>AUDIT REDUCTION AND REPORT GENERATION</t>
  </si>
  <si>
    <t>SECURITY AWARENESS AND TRAINING POLICY AND PROCEDURES</t>
  </si>
  <si>
    <t>SECURITY AWARENESS TRAINING</t>
  </si>
  <si>
    <t>SECURITY TRAINING RECORDS</t>
  </si>
  <si>
    <t>DEVICE IDENTIFICATION AND AUTHENTICATION</t>
  </si>
  <si>
    <t>CRYPTOGRAPHIC MODULE AUTHENTICATION</t>
  </si>
  <si>
    <t>CONTROLLED MAINTENANCE</t>
  </si>
  <si>
    <t>MAINTENANCE PERSONNEL</t>
  </si>
  <si>
    <t>IMELY MAINTENANCE</t>
  </si>
  <si>
    <t>MEDIA PROTECTION POLICY AND PROCEDURES</t>
  </si>
  <si>
    <t>MEDIA ACCESS</t>
  </si>
  <si>
    <t>MEDIA MARKING</t>
  </si>
  <si>
    <t>PERSONNEL TERMINATION</t>
  </si>
  <si>
    <t>PERSONNEL SANCTIONS</t>
  </si>
  <si>
    <t>ACCESS CONTROL FOR OUTPUT DEVICES</t>
  </si>
  <si>
    <t>ALTERNATE WORK SITE</t>
  </si>
  <si>
    <t>LOCATION OF INFORMATION SYSTEM COMPONENTS</t>
  </si>
  <si>
    <t>RISK ASSESSMENT POLICY AND PROCEDURES</t>
  </si>
  <si>
    <t>SECURITY ASSESSMENT AND AUTHORIZATION POLICY AND PROCEDURES</t>
  </si>
  <si>
    <t>CONTINUOUS MONITORING</t>
  </si>
  <si>
    <t>TRANSMISSION CONFIDENTIALITY AND INTEGRITY</t>
  </si>
  <si>
    <t>SYSTEM AND INFORMATION INTEGRITY POLICY AND PROCEDURES</t>
  </si>
  <si>
    <t>SOFTWARE, FIRMWARE, AND INFORMATION INTEGRITY</t>
  </si>
  <si>
    <t>ACQUISITION PROCESS</t>
  </si>
  <si>
    <t xml:space="preserve"> Control: The information system automatically terminates a user session after [Assignment: organization-defined conditions or trigger events requiring session disconnect]. Supplemental Guidance: This control addresses the termination of user-initiated logical sessions in contrast to SC-10 which addresses the termination of network connections that are associated with communications sessions (i.e., network disconnect). A logical session (for local, network, and remote access) is initiated whenever a user (or process acting on behalf of a user) accesses an organizational information system. Such user sessions can be terminated (and thus terminate user access) without terminating network sessions. Session termination terminates all processes associated with a user’s logical session except those processes that are specifically created by the user (i.e., session owner) to continue after the session is terminated. Conditions or trigger events requiring automatic session termination can include, for example, organization-defined periods of user inactivity, targeted responses to certain types of incidents, time-of-day restrictions on information system use. Related controls: SC-10, SC-23. References: None.</t>
  </si>
  <si>
    <t xml:space="preserve"> Control: The information system provides an audit reduction and report generation capability that: a. Supports on-demand audit review, analysis, and reporting requirements and after-the-fact investigations of security incidents; and b. Does not alter the original content or time ordering of audit records. Supplemental Guidance: Audit reduction is a process that manipulates collected audit information and organizes such information in a summary format that is more meaningful to analysts. Audit reduction and report generation capabilities do not always emanate from the same information system or from the same organizational entities conducting auditing activities. Audit reduction capability can include, for example, modern data mining techniques with advanced data filters to identify anomalous behavior in audit records. The report generation capability provided by the information system can generate customizable reports. Time ordering of audit records can be a significant issue if the granularity of the timestamp in the record is insufficient. Related control: AU-6. References: None.</t>
  </si>
  <si>
    <t xml:space="preserve"> Control: The organization: a. Develops, documents, and disseminates to [Assignment: organization-defined personnel or roles]: 1. A security awareness and training policy that addresses purpose, scope, roles, responsibilities, management commitment, coordination among organizational entities, and compliance; and 2. Procedures to facilitate the implementation of the security awareness and training policy and associated security awareness and training controls; and b. Reviews and updates the current: 1. Security awareness and training policy [Assignment: organization-defined frequency]; and 2. Security awareness and training procedures [Assignment: organization-defined frequency]. Supplemental Guidance: This control addresses the establishment of policy and procedures for the effective implementation of selected security controls and control enhancements in the AT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References: NIST Special Publications 800-12, 800-16, 800-50, 800-100.</t>
  </si>
  <si>
    <t xml:space="preserve"> Control: The organization provides basic security awareness training to information system users (including managers, senior executives, and contractors): a. As part of initial training for new users; b. When required by information system changes; and c. [Assignment: organization-defined frequency] thereafter. Supplemental Guidance: Organizations determine the appropriate content of security awareness training and security awareness techniques based on the specific organizational requirements and the information systems to which personnel have authorized access. The content includes a basic understanding of the need for information security and user actions to maintain security and to respond to suspected security incidents. The content also addresses awareness of the need for operations security. Security awareness techniques can include, for example, displaying posters, offering supplies inscribed with security reminders, generating email advisories/notices from senior organizational officials, displaying logon screen messages, and conducting information security awareness events. Related controls: AT-3, AT-4, PL-4. References: C.F.R. Part 5 Subpart C (5 C.F.R 930.301); Executive Order 13587; NIST Special Publication 800-50.</t>
  </si>
  <si>
    <t xml:space="preserve"> Control: The organization: a. Documents and monitors individual information system security training activities including basic security awareness training and specific information system security training; and b. Retains individual training records for [Assignment: organization-defined time period]. Supplemental Guidance: Documentation for specialized training may be maintained by individual supervisors at the option of the organization. Related controls: AT-2, AT-3, PM-14. References: None.</t>
  </si>
  <si>
    <t xml:space="preserve"> Control: The information system uniquely identifies and authenticates [Assignment: organization-defined specific and/or types of devices] before establishing a [Selection (one or more): local; remote; network] connection. Supplemental Guidance: Organizational devices requiring unique device-to-device identification and authentication may be defined by type, by device, or by a combination of type/device. Information systems typically use either shared known information (e.g., Media Access Control [MAC] or Transmission Control Protocol/Internet Protocol [TCP/IP] addresses) for device identification or organizational authentication solutions (e.g., IEEE 802.1x and Extensible Authentication Protocol [EAP], Radius server with EAP-Transport Layer Security [TLS] authentication, Kerberos) to identify/authenticate devices on local and/or wide area networks. Organizations determine the required strength of authentication mechanisms by the security categories of information systems. Because of the challenges of applying this control on large scale, organizations are encouraged to only apply the control to those limited number (and type) of devices that truly need to support this capability. Related controls: AC-17, AC-18, AC-19, CA-3, IA-4, IA-5. References: None.</t>
  </si>
  <si>
    <t xml:space="preserve"> Control: The information system implements mechanisms for authentication to a cryptographic module that meet the requirements of applicable federal laws, Executive Orders, directives, policies, regulations, standards, and guidance for such authentication. Supplemental Guidance: Authentication mechanisms may be required within a cryptographic module to authenticate an operator accessing the module and to verify that the operator is authorized to assume the requested role and perform services within that role. Related controls: SC-12, SC-13. References: FIPS Publication 140; Web: csrc.nist.gov/groups/STM/cmvp/index.html.</t>
  </si>
  <si>
    <t xml:space="preserve"> Control: The organization: a. Schedules, performs, documents, and reviews records of maintenance and repairs on information system components in accordance with manufacturer or vendor specifications and/or organizational requirements; b. Approves and monitors all maintenance activities, whether performed on site or remotely and whether the equipment is serviced on site or removed to another location; c. Requires that [Assignment: organization-defined personnel or roles] explicitly approve the removal of the information system or system components from organizational facilities for off-site maintenance or repairs; d. Sanitizes equipment to remove all information from associated media prior to removal from organizational facilities for off-site maintenance or repairs; e. Checks all potentially impacted security controls to verify that the controls are still functioning properly following maintenance or repair actions; and f. Includes [Assignment: organization-defined maintenance-related information] in organizational maintenance records. Supplemental Guidance: This control addresses the information security aspects of the information system maintenance program and applies to all types of maintenance to any system component (including applications) conducted by any local or nonlocal entity (e.g., in-contract, warranty, in-house, software maintenance agreement). System maintenance also includes those components not directly associated with information processing and/or data/information retention such as scanners, copiers, and printers. Information necessary for creating effective maintenance records includes, for example: (i) date and time of maintenance; (ii) name of individuals or group performing the maintenance; (iii) name of escort, if necessary; (iv) a description of the maintenance performed; and (v) information system components/equipment removed or replaced (including identification numbers, if applicable). The level of detail included in maintenance records can be informed by the security categories of organizational information systems. Organizations consider supply chain issues associated with replacement components for information systems. Related controls: CM-3, CM-4, MA-4, MP-6, PE-16, SA-12, SI-2. References: None.</t>
  </si>
  <si>
    <t xml:space="preserve"> Control: The organization: a. Establishes a process for maintenance personnel authorization and maintains a list of authorized maintenance organizations or personnel; b. Ensures that non-escorted personnel performing maintenance on the information system have required access authorizations; and c. Designates organizational personnel with required access authorizations and technical competence to supervise the maintenance activities of personnel who do not possess the required access authorizations. Supplemental Guidance: This control applies to individuals performing hardware or software maintenance on organizational information systems, while PE-2 addresses physical access for individuals whose maintenance duties place them within the physical protection perimeter of the systems (e.g., custodial staff, physical plant maintenance personnel). Technical competence of supervising individuals relates to the maintenance performed on the information systems while having required access authorizations refers to maintenance on and near the systems. Individuals not previously identified as authorized maintenance personnel, such as information technology manufacturers, vendors, systems integrators, and consultants, may require privileged access to organizational information systems, for example, when required to conduct maintenance activities with little or no notice. Based on organizational assessments of risk, organizations may issue temporary credentials to these individuals. Temporary credentials may be for one-time use or for very limited time periods. Related controls: AC-2, IA-8, MP-2, PE-2, PE-3, PE-4, RA-3. References: None.</t>
  </si>
  <si>
    <t xml:space="preserve"> Control: The organization obtains maintenance support and/or spare parts for [Assignment: organization-defined information system components] within [Assignment: organization-defined time period] of failure. Supplemental Guidance: Organizations specify the information system components that result in increased risk to organizational operations and assets, individuals, other organizations, or the Nation when the functionality provided by those components is not operational. Organizational actions to obtain maintenance support typically include having appropriate contracts in place. Related controls: CM-8, CP-2, CP-7, SA-14, SA-15. References: None.</t>
  </si>
  <si>
    <t xml:space="preserve"> Control:The organization: a. Develops, documents, and disseminates to [Assignment: organization-defined personnel or roles]: 1. A media protection policy that addresses purpose, scope, roles, responsibilities, management commitment, coordination among organizational entities, and compliance; and 2. Procedures to facilitate the implementation of the media protection policy and associated media protection controls; and b. Reviews and updates the current: 1. Media protection policy [Assignment: organization-defined frequency]; and 2. Media protection procedures [Assignment: organization-defined frequency]. Supplemental Guidance:This control addresses the establishment of policy and procedures for the effective implementation of selected security controls and control enhancements in the MP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References:NIST Special Publications 800-12, 800-100.</t>
  </si>
  <si>
    <t xml:space="preserve"> Control:The organization restricts access to [Assignment: organization-defined types of digital and/or non-digital media] to [Assignment: organization-defined personnel or roles]. Supplemental Guidance:Information system media includes both digital and non-digital media. Digital media includes, for example, diskettes, magnetic tapes, external/removable hard disk drives, flash drives, compact disks, and digital video disks. Non-digital media includes, for example, paper and microfilm. Restricting non-digital media access includes, for example, denying access to patient medical records in a community hospital unless the individuals seeking access to such records are authorized healthcare providers. Restricting access to digital media includes, for example, limiting access to design specifications stored on compact disks in the media library to the project leader and the individuals on the development team. Related controls: AC-3, IA-2, MP-4, PE-2, PE-3, PL-2. References:FIPS Publication 199; NIST Special Publication 800-111.</t>
  </si>
  <si>
    <t xml:space="preserve"> Control:The organization: a. Marks information system media indicating the distribution limitations, handling caveats, and applicable security markings (if any) of the information; and b. Exempts [Assignment: organization-defined types of information system media] from marking as long as the media remain within [Assignment: organization-defined controlled areas]. Supplemental Guidance:The term security marking refers to the application/use of human-readable security attributes. The term security labeling refers to the application/use of security attributes with regard to internal data structures within information systems (see AC-16). Information system media includes both digital and non-digital media. Digital media includes, for example, diskettes, magnetic tapes, external/removable hard disk drives, flash drives, compact disks, and digital video disks. Non-digital media includes, for example, paper and microfilm. Security marking is generally not required for media containing information determined by organizations to be in the public domain or to be publicly releasable. However, some organizations may require markings for public information indicating that the information is publicly releasable. Marking of information system media reflects applicable federal laws, Executive Orders, directives, policies, regulations, standards, and guidance. Related controls: AC-16, PL-2, RA-3. References:FIPS Publication 199.</t>
  </si>
  <si>
    <t xml:space="preserve"> Control:The organization, upon termination of individual employment: a. Disables information system access within [Assignment: organization-defined time period]; b. Terminates/revokes any authenticators/credentials associated with the individual; c. Conducts exit interviews that include a discussion of [Assignment: organization-defined information security topics]; d. Retrieves all security-related organizational information system-related property; e. Retains access to organizational information and information systems formerly controlled by terminated individual; and f. Notifies [Assignment: organization-defined personnel or roles] within [Assignment: organization-defined time period]. Supplemental Guidance:Information system-related property includes, for example,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information system-related property. Security topics of interest at exit interviews can include, for example, reminding terminated individuals of nondisclosure agreements and potential limitations on future employment. Exit interviews may not be possible for some terminated individuals, for example, in cases related to job abandonment, illnesses, and nonavailability of supervisors. Exit interviews are important for individuals with security clearances. Timely execution of termination actions is essential for individuals terminated for cause. In certain situations, organizations consider disabling the information system accounts of individuals that are being terminated prior to the individuals being notified. Related controls: AC-2, IA-4, PE-2, PS-5, PS-6. References: None.</t>
  </si>
  <si>
    <t xml:space="preserve"> Control:The organization: a. Employs a formal sanctions process for individuals failing to comply with established information security policies and procedures; and b. Notifies [Assignment: organization-defined personnel or roles] within [Assignment: organization-defined time period] when a formal employee sanctions process is initiated, identifying the individual sanctioned and the reason for the sanction. Supplemental Guidance:Organizational sanctions processes reflect applicable federal laws, Executive Orders, directives, regulations, policies, standards, and guidance. Sanctions processes are described in access agreements and can be included as part of general personnel policies and procedures for organizations. Organizations consult with the Office of the General Counsel regarding matters of employee sanctions. Related controls: PL-4, PS-6. References:None.</t>
  </si>
  <si>
    <t xml:space="preserve"> Control:The organization controls physical access to information system output devices to prevent unauthorized individuals from obtaining the output.Supplemental Guidance: Controlling physical access to output Supplemental Guidance:Controlling physical access to output devices includes, for example, placing output devices in locked rooms or other secured areas and allowing access to authorized individuals only, and placing output devices in locations that can be monitored by organizational personnel. Monitors, printers, copiers, scanners, facsimile machines, and audio devices are examples of information system output devices. Related controls: PE-2, PE-3, PE-4, PE-18. References:None.</t>
  </si>
  <si>
    <t xml:space="preserve"> Control:The organization: a. Employs [Assignment: organization-defined security controls] at alternate work sites; b. Assesses as feasible, the effectiveness of security controls at alternate work sites; and c. Provides a means for employees to communicate with information security personnel in case of security incidents or problems. Supplemental Guidance:Alternate work sites may include, for example, government facilities or private residences of employees. While commonly distinct from alternative processing sites, alternate work sites may provide readily available alternate locations as part of contingency operations. Organizations may define different sets of security controls for specific alternate work sites or types of sites depending on the work-related activities conducted at those sites. This control supports the contingency planning activities of organizations and the federal telework initiative. Related controls: AC-17, CP-7. References:NIST Special Publication 800-46.</t>
  </si>
  <si>
    <t xml:space="preserve"> Control:The organization positions information system components within the facility to minimize potential damage from [Assignment: organization-defined physical and environmental hazards] and to minimize the opportunity for unauthorized access. Supplemental Guidance:Physical and environmental hazards include, for example, flooding, fire, tornados, earthquakes, hurricanes, acts of terrorism, vandalism, electromagnetic pulse, electrical interference, and other forms of incoming electromagnetic radiation. In addition, organizations consider the location of physical entry points where unauthorized individuals, while not being granted access, might nonetheless be in close proximity to information systems and therefore increase the potential for unauthorized access to organizational communications (e.g., through the use of wireless sniffers or microphones). Related controls: CP-2, PE-19, RA-3. References:None.</t>
  </si>
  <si>
    <t xml:space="preserve"> Control:The organization: a. Develops, documents, and disseminates to [Assignment: organization-defined personnel or roles]: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[Assignment: organization-defined frequency]; and 2. Risk assessment procedures [Assignment: organization-defined frequency]. Supplemental Guidance:This control addresses the establishment of policy and procedures for the effective implementation of selected security controls and control enhancements in the RA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References:NIST Special Publications 800-12, 800-30, 800-100.</t>
  </si>
  <si>
    <t xml:space="preserve"> Control: The organization: a. Develops, documents, and disseminates to [Assignment: organization-defined personnel or roles]: 1. A security assessment and ization policy that addresses purpose, scope, roles, responsibilities, management commitment, coordination among organizational entities, and compliance; and 2. Procedures to facilitate the implementation of the security assessment and authorization policy and associated security assessment and authorization controls; and b. Reviews and updates the current: 1. Security assessment and authorization policy [Assignment: organization-defined frequency]; and 2. Security assessment and authorization procedures [Assignment: organization-defined frequency]. Supplemental Guidance: This control addresses the establishment of policy and procedures for the effective implementation of selected security controls and control enhancements in the CA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References: NIST Special Publications 800-12, 800-37, 800-53A, 800-100.</t>
  </si>
  <si>
    <t xml:space="preserve"> Control: The organization develops a continuous monitoring strategy and implements a continuous monitoring program that includes: a. Establishment of [Assignment: organization-defined metrics] to be monitored; b. Establishment of [Assignment: organization-defined frequencies] for monitoring and [Assignment: organization-defined frequencies] for assessments supporting such monitoring; c. Ongoing security control assessments in accordance with the organizational continuous monitoring strategy; d. Ongoing security status monitoring of organization-defined metrics in accordance with the organizational continuous monitoring strategy; e. Correlation and analysis of security-related information generated by assessments and monitoring; f. Response actions to address results of the analysis of security-related information; and g. Reporting the security status of organization and the information system to [Assignment: organization-defined personnel or roles] [Assignment: organization-defined frequency].  Supplemental Guidance: Continuous monitoring programs facilitate ongoing awareness of threats, vulnerabilities, and information security to support organizational risk management decisions. The terms continuous and ongoing imply that organizations assess/analyze security controls and information security-related risks at a frequency sufficient to support organizational risk-based decisions. The results of continuous monitoring programs generate appropriate risk response actions by organizations. Continuous monitoring programs also allow organizations to maintain the security authorizations of information systems and common controls over time in highly dynamic environments of operation with changing mission/business needs, threats, vulnerabilities, and technologies. Having access to security-related information on a continuing basis through reports/dashboards gives organizational officials the capability to make more effective and timely risk management decisions, including ongoing security authorization decisions. Automation supports more frequent updates to security authorization packages, hardware/software/firmware inventories,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information systems. Related controls: CA-2, CA-5, CA-6, CM-3, CM-4, PM-6, PM-9, RA-5, SA-11, SA-12, SI-2, SI-4. References: OMB Memorandum 11-33; NIST Special Publications 800-37, 800-39, 800-53A, 800-115, 800-137; US-CERT Technical Cyber Security Alerts; DoD Information Assurance Vulnerability Alerts.</t>
  </si>
  <si>
    <t xml:space="preserve"> Control:The information system protects the [Selection (one or more): confidentiality; integrity] of transmitted information. Supplemental Guidance:This control applies to both internal and external networks and all types of information system components from which information can be transmitted (e.g., servers, mobile devices, notebook computers, printers, copiers, scanners, facsimile machines). Communication paths outside the physical protection of a controlled boundary are exposed to the possibility of interception and modification. Protecting the confidentiality and/or integrity of organizational information can be accomplished by physical means (e.g., by employing physical distribution systems) or by logical means (e.g., employing encryption techniques). Organizations relying on commercial providers offering transmission services as commodity services rather than as fully dedicated services (i.e., services which can be highly specialized to individual customer needs), may find it difficult to obtain the necessary assurances regarding the implementation of needed security controls for transmission confidentiality/integrity. In such situations, organizations determine what types of confidentiality/integrity services are available in standard, commercial telecommunication service packages. If it is infeasible or impractical to obtain the necessary security controls and assurances of control effectiveness through appropriate contracting vehicles, organizations implement appropriate compensating security controls or explicitly accept the additional risk. Related controls: AC-17, PE-4. References:FIPS Publications 140-2, 197; NIST Special Publications 800-52, 800-77, 800-81, 800-113; CNSS Policy 15; NSTISSI No. 7003.</t>
  </si>
  <si>
    <t xml:space="preserve"> Control:The organization: a. Develops, documents, and disseminates to [Assignment: organization-defined personnel or roles]: 1. A system and information integrity policy that addresses purpose, scope, roles, responsibilities, management commitment, coordination among organizational entities, and compliance; and 2. Procedures to facilitate the implementation of the system and information integrity policy and associated system and information integrity controls; and b. Reviews and updates the current: 1. System and information integrity policy [Assignment: organization-defined frequency]; and 2. System and information integrity procedures [Assignment: organization-defined frequency]. Supplemental Guidance:This control addresses the establishment of policy and procedures for the effective implementation of selected security controls and control enhancements in the SI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References:NIST Special Publications 800-12, 800-100.</t>
  </si>
  <si>
    <t xml:space="preserve"> Control:The organization employs integrity verification tools to detect unauthorized changes to [Assignment: organization-defined software, firmware, and information]. Supplemental Guidance:Unauthorized changes to software, firmware, and information can occur due to errors or malicious activity (e.g., tampering). Software includes, for example, operating systems (with key internal components such as kernels, drivers), middleware, and applications. Firmware includes, for example, the Basic Input Output System (BIOS). Information includes metadata such as security attributes associated with information. State-of-the-practice integrity-checking mechanisms (e.g., parity checks, cyclical redundancy checks, cryptographic hashes) and associated tools can automatically monitor the integrity of information systems and hosted applications. Related controls: SA-12, SC-8, SC-13, SI-3. References:NIST Special Publications 800-147, 800-155.</t>
  </si>
  <si>
    <t xml:space="preserve"> Control:The organization includes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 Supplemental Guidance:Information system components are discrete, identifiable information technology assets (e.g., hardware, software, or firmware) that represent the building blocks of an information system. Information system components include commercial information technology products. Security functional requirements include security capabilities, security functions, and security mechanisms. Security strength requirements associated with such capabilities, functions, and mechanisms include degree of correctness, completeness, resistance to direct attack, and resistance to tampering or bypass. Security assurance requirements include: (i) development processes, procedures, practices, and methodologies; and (ii) evidence from development and assessment activities providing grounds for confidence that the required security functionality has been implemented and the required security strength has been achieved. Security documentation requirements address all phases of the system development life cycle. Security functionality, assurance, and documentation requirements are expressed in terms of security controls and control enhancements that have been selected through the tailoring process. The security control tailoring process includes, for example, the specification of parameter values through the use of assignment and selection statements and the specification of platform dependencies and implementation information. Security documentation provides user and administrator guidance regarding the implementation and operation of security controls. The level of detail required in security documentation is based on the security category or classification level of the information system and the degree to which organizations depend on the stated security capability, functions, or mechanisms to meet overall risk response expectations (as defined in the organizational risk management strategy). Security requirements can also include organizationally mandated configuration settings specifying allowed functions, ports, protocols, and services. Acceptance criteria for information systems, information system components, and information system services are defined in the same manner as such criteria for any organizational acquisition or procurement. The Federal Acquisition Regulation (FAR) Section 7.103 contains information security requirements from FISMA. Related controls: CM-6, PL-2, PS-7, SA-3, SA-5, SA-8, SA-11, SA-12. References:HSPD-12; ISO/IEC 15408; FIPS Publications 140-2, 201; NIST Special Publications 800-23, 800-35, 800-36, 800-37, 800-64, 800-70, 800-137; Federal Acquisition Regulation; Web: www.niap-ccevs.org, fips201ep.cio.gov, www.acquisition.gov/far.</t>
  </si>
  <si>
    <t>HIPAA</t>
  </si>
  <si>
    <t>P1</t>
  </si>
  <si>
    <t>P2</t>
  </si>
  <si>
    <t>P3</t>
  </si>
  <si>
    <t>PM-1</t>
  </si>
  <si>
    <t>PM-13</t>
  </si>
  <si>
    <t>PM-15</t>
  </si>
  <si>
    <t>PM-2</t>
  </si>
  <si>
    <t>PM-3</t>
  </si>
  <si>
    <t>PM-4</t>
  </si>
  <si>
    <t>PM-6</t>
  </si>
  <si>
    <t>PM-9</t>
  </si>
  <si>
    <t>Priority Code</t>
  </si>
  <si>
    <t>Policy Name (ver 1.2)</t>
  </si>
  <si>
    <r>
      <rPr>
        <b/>
        <u/>
        <sz val="12"/>
        <color theme="1"/>
        <rFont val="Calibri"/>
        <family val="2"/>
        <scheme val="minor"/>
      </rPr>
      <t>Authoritative Documents</t>
    </r>
    <r>
      <rPr>
        <sz val="12"/>
        <color theme="1"/>
        <rFont val="Calibri"/>
        <family val="2"/>
        <scheme val="minor"/>
      </rPr>
      <t xml:space="preserve">
If substantive differences are found to exist between this document and any of its superior documents, such as state policy, statute, or regulation, those superior documents must be considered authoritative, and their provisions must prevail.</t>
    </r>
  </si>
  <si>
    <t>This is the name of the policy document containing the control, as associated with the Information Security Program version 1.2 Master Policy document.</t>
  </si>
  <si>
    <t>This is the name of the section within the policy document containing the control, as associated with the Information Security Program version 1.2 Master Policy document.</t>
  </si>
  <si>
    <t>Policy Subsection</t>
  </si>
  <si>
    <t>This is the name of the subsection within the policy document containing the control, as associated with the Information Security Program version 1.2 Master Policy document.</t>
  </si>
  <si>
    <t>Objectives are indicated for each Policy Section, to provide guidance in determining applicability and potential compensating controls.</t>
  </si>
  <si>
    <t>DIS
Control ID</t>
  </si>
  <si>
    <t>NIST Control Name</t>
  </si>
  <si>
    <t>NIST Control Description</t>
  </si>
  <si>
    <t>NIST Control ID
(NIST 800-53)</t>
  </si>
  <si>
    <t>Each agency must develop and communicate an information security plan that underlines security requirements, the security management controls, and common controls in place for meeting those requirements.</t>
  </si>
  <si>
    <t>Each agency’s security plan must identify and assign security program roles, responsibilities and management commitment, and ensure coordination among the agency’s business units, as well as compliance with the security plan</t>
  </si>
  <si>
    <t>Each agency must ensure coordination among the agency’s business units responsible for the different aspects of information security (i.e., technical, physical, personnel, etc.)</t>
  </si>
  <si>
    <t>Each agency must ensure that the security plan is approved by senior management</t>
  </si>
  <si>
    <t>Each agency must update the security plan to address changes and problems identified during plan implementation or security control assessments.</t>
  </si>
  <si>
    <t>Each agency must protect the information security plan from unauthorized disclosure and modification.</t>
  </si>
  <si>
    <t>Each agency must consider resources needed to implement and maintain the information security plan in capital planning and investment requests.</t>
  </si>
  <si>
    <t>Each agency must follow a process for ensuring that an implementation plan is developed and executed to address identified security and privacy deficiencies.</t>
  </si>
  <si>
    <t>Each agency’s chief executive must ensure that the agency’s senior officials are given the necessary authority to secure the operations and assets under their control.</t>
  </si>
  <si>
    <t>Each agency must appoint an information security liaison with the mission and resources to: coordinate, develop, implement, and maintain an information security plan.</t>
  </si>
  <si>
    <t>Each agency must establish an information security workforce and professional development program appropriately sized to the agency’s information security needs.</t>
  </si>
  <si>
    <t>Each agency must allocate the appropriate subject matter experts to the development of State and agency-specific information security procedures.</t>
  </si>
  <si>
    <t>Each agency must work in collaboration with other states, Federal government, and external special interest groups in cases where procedures directly or indirectly affect interfacing activities with them.</t>
  </si>
  <si>
    <t xml:space="preserve">Each agency must review each draft procedure with stakeholders who must be impacted by the procedure, to ensure that the procedure is enforceable and effective. </t>
  </si>
  <si>
    <t>Each agency must identify gaps within the procedures that are not enforceable and effective, must document the gaps, and must assign the appropriate resources to remediate the gaps.</t>
  </si>
  <si>
    <t xml:space="preserve">Each agency must develop and implement a communication plan to disseminate new procedures or changes to existing procedures. </t>
  </si>
  <si>
    <t>Each agency must implement mechanisms to help ensure that information security procedures will be available to the agency’s personnel on a continuous basis and whenever required.</t>
  </si>
  <si>
    <t xml:space="preserve">Each agency must require employees to review and acknowledge understanding of information security procedures prior to allowing access to sensitive data or information systems. </t>
  </si>
  <si>
    <t>Each agency must adopt a risk-based approach to prioritize deployment of controls.</t>
  </si>
  <si>
    <t>Each agency must allocate the appropriate subject matter experts to the deployment of State and agency-specific information security controls.</t>
  </si>
  <si>
    <t>Each agency must approach independent external (third party) specialists to assist in the deployment of information security controls in cases where it is established that the required skills do not exist within the agency and are not available within any other state government agency.</t>
  </si>
  <si>
    <t xml:space="preserve">Each agency must review each control with stakeholders who must be impacted, to ensure that the control is enforceable and effective. </t>
  </si>
  <si>
    <t xml:space="preserve">Each agency must develop and implement a communication plan to disseminate new controls or changes to existing controls. </t>
  </si>
  <si>
    <t>If multiple data fields with different classifications have been combined, the highest classification of information included must determine the classification of the entire set.</t>
  </si>
  <si>
    <t>Each agency must provide role-based security training to personnel with assigned security roles and responsibilities.</t>
  </si>
  <si>
    <t>Each agency must review implementation plans for consistency with the agency’s risk management strategy and priorities for risk response actions.</t>
  </si>
  <si>
    <t>Each agency must develop, monitor, and report on the results of information security and privacy measures of performance, as directed by the SC Division of Information Security or the SC Enterprise Privacy Office.</t>
  </si>
  <si>
    <t>Each agency must adopt a risk-based approach to identify State and agency-specific information security and privacy objectives, and must develop information security procedures in alignment with the identified security objectives.</t>
  </si>
  <si>
    <t>Each agency must approach independent external (third party) specialists to assist in the development of information security policies, procedures, or controls in cases where it is established that the required skills do not exist within the agency and are not available within any other state government agency.</t>
  </si>
  <si>
    <t>Each agency must periodically review the information security plan, staging each full review cycle across no more than a 3-year period.</t>
  </si>
  <si>
    <t>AC-1</t>
  </si>
  <si>
    <t>AC-2</t>
  </si>
  <si>
    <t>Each agency must identify account types (e.g., individual, group, system, application, guest/anonymous, and temporary) and establish conditions for group membership.</t>
  </si>
  <si>
    <t>Each agency must authorize and monitor the use of guest/anonymous and temporary accounts, and notify relevant personnel (e.g., account managers) when temporary accounts are no longer required.</t>
  </si>
  <si>
    <t>Each agency must establish a process to notify relevant personnel (e.g., account managers, system administrators) to remove or deactivate access rights when users are terminated, transferred, or access rights requirements change.</t>
  </si>
  <si>
    <t>Each agency must document allowed methods for remote access to the network and information systems.</t>
  </si>
  <si>
    <t>Each agency must utilize automated mechanisms to enable management to monitor and control remote connections into networks and information systems.</t>
  </si>
  <si>
    <t>Each agency must develop formal procedures for authorized individuals to access its information systems from external systems, such as access allowed from an alternate work site (if required).</t>
  </si>
  <si>
    <t>Each agency must allow the use of group IDs only where these are necessary for business or operational reasons; group IDs must be formally approved and documented.</t>
  </si>
  <si>
    <t>Each agency must implement mechanisms to record successful and failed authentication attempts.</t>
  </si>
  <si>
    <t xml:space="preserve">Each agency must establish processes and procedures for users to obtain access to required information systems on an emergency basis. </t>
  </si>
  <si>
    <t xml:space="preserve">Each agency must suspend user accounts after a specified number of days of inactivity. </t>
  </si>
  <si>
    <t>Each agency must obscure feedback of authentication information during the authentication process to protect the information from possible exploitation/use by unauthorized individuals.</t>
  </si>
  <si>
    <t>Each agency must identify and document its obligations to applicable State, federal and other third party laws and regulations in relation to information security.</t>
  </si>
  <si>
    <t>Each agency must implement security controls to help prevent unauthorized access and/or access abuse of audit tools.</t>
  </si>
  <si>
    <t>Each agency must review and update the list of audited events annually.</t>
  </si>
  <si>
    <t>Each agency must analyze information system audit records periodically.</t>
  </si>
  <si>
    <t xml:space="preserve">Each agency must perform correlation and analysis of information generated by security assessments and monitoring. </t>
  </si>
  <si>
    <t>Each agency must implement provisions for information systems to off-load audit records at regular intervals onto a different system or media than the system being audited.</t>
  </si>
  <si>
    <t xml:space="preserve">Each agency must update its plan of action and milestones at least on a yearly basis, and also based on the findings from continuous security monitoring activities. </t>
  </si>
  <si>
    <t>Each agency must define a schedule for an on-going risk assessment and risk mitigation process.</t>
  </si>
  <si>
    <t xml:space="preserve">Each agency must review and evaluate risk based on the system categorization level and/or data classification of their systems. </t>
  </si>
  <si>
    <t>Each agency must develop, approve, and maintain a list of personnel with authorized access to the facility where information systems are physically located.</t>
  </si>
  <si>
    <t>Each agency must establish a process to review, approve, and issue credentials for facility access.</t>
  </si>
  <si>
    <t>Each agency must remove individuals from the facility access list when access is no longer required.</t>
  </si>
  <si>
    <t>Each agency must change combinations and keys at defined intervals, and when keys are lost, combinations are compromised, or individuals are transferred or terminated.</t>
  </si>
  <si>
    <t>Each agency must control physical access to information system distribution and transmission lines within the data center(s) using physical access control devices (e.g., keycard or keys).</t>
  </si>
  <si>
    <t>Each agency must review physical access logs at a defined frequency and upon occurrence of security incidents.</t>
  </si>
  <si>
    <t>Each agency must place power equipment and cabling in safe locations to prevent environmental and/or man-made damage and destruction.</t>
  </si>
  <si>
    <t>Each agency must place emergency shutoff switches or devices at locations which can be safely and easily accessed by personnel during an incident.</t>
  </si>
  <si>
    <t>Each agency must implement physical and logical controls to protect emergency power shutoff capability from unauthorized activation.</t>
  </si>
  <si>
    <t>Each agency must implement uninterruptible power supply to facilitate transition to long-term alternate power in the event of a primary power source loss.</t>
  </si>
  <si>
    <t>Each agency must install and maintain fire detection and suppression devices that are supported by an independent power source.</t>
  </si>
  <si>
    <t>Each agency must employ fire detection devices/ system that activate automatically and notify emergency personnel and defined emergency responder(s) in the event of a fire.</t>
  </si>
  <si>
    <t>Each agency must employ temperature and humidity monitoring that provides an alarm or notification of changes potentially harmful to personnel or equipment.</t>
  </si>
  <si>
    <t>Each agency must protect processing equipment from damage resulting from water leakage.</t>
  </si>
  <si>
    <t xml:space="preserve">Each agency must define and implement mechanisms for disposal of digital media and data storage devices. </t>
  </si>
  <si>
    <t>Each agency must employ sanitization mechanisms with the strength and integrity commensurate with classification of data to be sanitized.</t>
  </si>
  <si>
    <t xml:space="preserve">Each agency must establish processes for cleansing and disposal of computers, hard drives, and fax/printer/scanner devices. </t>
  </si>
  <si>
    <t xml:space="preserve">Each agency must implement controls to track and verify sanitization of devices prior to disposal. </t>
  </si>
  <si>
    <t>Each agency must ensure that each asset is classified based on data classification type and impact level, and the appropriate level of information security safeguards are available and in place.</t>
  </si>
  <si>
    <t>Each agency must establish a process to conduct risk assessments on third party service providers, and document the risk assessment results.</t>
  </si>
  <si>
    <t>Each agency must implement controls to help ensure that risk assessments are updated in case of major changes in scope of services or contractual changes with third parties.</t>
  </si>
  <si>
    <t>Each agency must review and update third party security agreements on an annual basis, or as defined in the contract.</t>
  </si>
  <si>
    <t>Each agency must monitor, audit, and train its staff on the authorized sharing of sensitive data with third parties and on the consequences of unauthorized use or sharing of such data.</t>
  </si>
  <si>
    <t>Each agency must evaluate any proposed new instances of sharing sensitive data with third parties to assess whether the sharing is authorized and whether additional or new public notice is required.</t>
  </si>
  <si>
    <t>Each agency must establish a formal process for annual contingency planning policy and procedure review and update.</t>
  </si>
  <si>
    <t>Each agency must utilize the BIA results to determine potential impacts resulting from the interruption or disruption of critical business functions, processes, and applications.</t>
  </si>
  <si>
    <t>Each agency must assign contingency roles and responsibilities to key individuals from all business functions.</t>
  </si>
  <si>
    <t>Each agency must establish a process to ensure that the BCP is reviewed and approved by senior management.</t>
  </si>
  <si>
    <t>Each agency must establish and implement procedures to review the BCP at planned intervals and at least on an annual basis.</t>
  </si>
  <si>
    <t xml:space="preserve">Each agency must establish a process to update the contingency plan, including BIA, when changes to the organization, information system, or environment of operation occurred. </t>
  </si>
  <si>
    <t>Each agency must incorporate simulated events and lessons learned into contingency training to facilitate effective response by personnel with contingency roles when responding to disruption.</t>
  </si>
  <si>
    <t>Each agency must review the BCP test results, record lessons learned and perform corrective actions as needed.</t>
  </si>
  <si>
    <t>Each agency must employ standard testing methods, ranging from walk-through and tabletop exercises to more elaborate parallel/full interrupt simulations, to determine the effectiveness of the plan and to identify potential weaknesses in the plans.</t>
  </si>
  <si>
    <t>Each agency must develop a Disaster Recovery Plan (DRP) that addresses scope, roles, responsibilities, and coordination among organizational entities for reallocating information systems operations to an alternate location.</t>
  </si>
  <si>
    <t>Each agency must establish recovery time objectives for the BIA identified critical information systems.</t>
  </si>
  <si>
    <t>Each agency must assign disaster recovery roles and responsibilities to key individuals.</t>
  </si>
  <si>
    <t>Each agency must establish a process to ensure that the DRP is reviewed and approved by senior management.</t>
  </si>
  <si>
    <t xml:space="preserve">Each agency must distribute copies of the DRP to key personnel responsible for the recovery of the critical information systems and other relevant personnel and partners with contingency roles, as determined by the Each agency. </t>
  </si>
  <si>
    <t>Each agency must establish and implement procedures to review the DRP at planned intervals and at least on an annual basis.</t>
  </si>
  <si>
    <t>Each agency must establish a process to update the DRP when changes to the organization or environment of operation occurred.</t>
  </si>
  <si>
    <t>Each agency must identify and establish processes to relocate to an alternate site to facilitate the resumption of information system operations for business-critical functions within the defined recovery objectives (RTO and Recovery Point Objective (RPO)) when the primary site is unavailable due to disruption.</t>
  </si>
  <si>
    <t>Each agency must ensure that equipment and supplies required to resume operations at the alternate processing site are available.</t>
  </si>
  <si>
    <t>Each agency must ensure contracts are in place with third parties and suppliers to support delivery to the site within the defined time period for transfer/ resumption of critical business operations.</t>
  </si>
  <si>
    <t>Each agency must ensure that the alternate processing site provides information security safeguards similar to that of the primary site.</t>
  </si>
  <si>
    <t xml:space="preserve">Each agency must identify potential accessibility problems to the alternate site in the event of an area-wide disruption or disaster. </t>
  </si>
  <si>
    <t>Each agency must establish primary and alternate telecommunication service agreements with priority-of-service provisions in accordance with organizational availability requirements (including RTOs), quality of service and access;</t>
  </si>
  <si>
    <t>Each agency must establish alternate telecommunications services to facilitate the resumption of information system operations for critical business functions within the defined recovery objectives when the primary telecommunications capabilities are unavailable.</t>
  </si>
  <si>
    <t>Each agency must require primary and alternate telecommunication service providers to have contingency plans.</t>
  </si>
  <si>
    <t>Each agency must establish documented procedures to restore and recover critical business activities from the temporary measures adopted to support normal business requirements after an incident.</t>
  </si>
  <si>
    <t>Each agency must implement procedures for the recovery and reconstitution of the information system to a known state after a disruption, compromise, or failure.</t>
  </si>
  <si>
    <t>Each agency must provide the capability to restore information system components within defined restoration time periods from configuration-controlled and integrity-protected information representing a known, operational state for the components (for e.g. reimaging methods).</t>
  </si>
  <si>
    <t>Each agency must establish measures to protect backup and restoration hardware, firmware, and software.</t>
  </si>
  <si>
    <t>Each agency must identify potential accessibility problems to the alternate storage site in the event of a disruption or disaster.</t>
  </si>
  <si>
    <t xml:space="preserve">Each agency must identify secure transfer methods when transporting backup media off-site.  </t>
  </si>
  <si>
    <t xml:space="preserve">Each agency must establish and maintain an authorization list to retrieve backups from the off-site location. </t>
  </si>
  <si>
    <t>Each agency must establish a process to perform data backups of user-level and system-level information at a defined frequency consistent with the established RTOs and RPOs.</t>
  </si>
  <si>
    <t xml:space="preserve">Each agency must establish safeguards and controls to protect the confidentiality, integrity, and availability of backup information at storage locations. </t>
  </si>
  <si>
    <t xml:space="preserve">Each agency must review and update the incident response plan on an annual basis. </t>
  </si>
  <si>
    <t>Each agency must provide incident response training within one (1) month of personnel assuming incident response roles or responsibilities.</t>
  </si>
  <si>
    <t xml:space="preserve">Each agency must provide training to incident response personnel upon significant changes to information systems and/or changes to the incident response plan. </t>
  </si>
  <si>
    <t>Each agency must develop and implement a process to identify, report, and correct information system flaws.</t>
  </si>
  <si>
    <t>Each agency must establish a formal process to test software and firmware updates related to flaw remediation for effectiveness and identification of potential impact prior to implementation.</t>
  </si>
  <si>
    <t>Each agency must install latest stable versions of applicable security software and firmware updates.</t>
  </si>
  <si>
    <t xml:space="preserve">Each agency must establish a patch cycle that guides the normal application of patches and updates to systems. </t>
  </si>
  <si>
    <t>Each agency must establish a process of patch testing to verify the source and integrity of the patch and ensure testing in a production mirrored environment for a smooth and predictable patch roll out.</t>
  </si>
  <si>
    <t xml:space="preserve">Each agency must employ sanitization mechanisms with the strength and integrity commensurate with the security category or classification of the information. </t>
  </si>
  <si>
    <t xml:space="preserve">Each agency must test media sanitization equipment and procedures at least annually to ensure correct performance. </t>
  </si>
  <si>
    <t xml:space="preserve">Each agency implemented mechanisms to ensure availability of information in the event of the loss of cryptographic keys by users. </t>
  </si>
  <si>
    <t xml:space="preserve">Each agency must implement mechanisms to ensure the confidentiality of private keys. </t>
  </si>
  <si>
    <t xml:space="preserve">Each agency must validate the release design against the requirements, and identify the risks and potential issues. </t>
  </si>
  <si>
    <t xml:space="preserve">Each agency must implement standardization and enforce operational controls through the use of change requests for deploying releases into production. </t>
  </si>
  <si>
    <t>Each agency must establish or update formal, documented procedures for secure and compliant management of information systems, user accounts, and networks.</t>
  </si>
  <si>
    <t>Each agency must identify authorized users of information systems and specify access rights.</t>
  </si>
  <si>
    <t>Each agency must establish a process to enforce access requests to be approved by a business or data owner (or delegate) prior to provisioning user accounts.</t>
  </si>
  <si>
    <t>Each agency should remove, disable, or rename default user accounts. Where such is not possible, agency should increase the required length or complexity of password, or use additional factors for authentication.</t>
  </si>
  <si>
    <t>AC-5
AC-6</t>
  </si>
  <si>
    <t>Public or
Internal</t>
  </si>
  <si>
    <t>Confidential
or Restricted</t>
  </si>
  <si>
    <t>This field indicates whether a given control is required for systems or processes involving information classified as "Confidential" or "Restricted."  An "X" indicates requirement.</t>
  </si>
  <si>
    <t>This field indicates whether a given control is required for systems or processes involving information classified as "Public" or "Internal."  An "X" indicates requirement.</t>
  </si>
  <si>
    <t>P0</t>
  </si>
  <si>
    <t>AC-2
AC-6</t>
  </si>
  <si>
    <t>AC-6(5)</t>
  </si>
  <si>
    <t>AC-3</t>
  </si>
  <si>
    <t>AC-4</t>
  </si>
  <si>
    <t>AC-5</t>
  </si>
  <si>
    <t>AC-6</t>
  </si>
  <si>
    <t>AC-17(2)</t>
  </si>
  <si>
    <t>AC-6
AC-6(1)
AC-6(2)</t>
  </si>
  <si>
    <t>AC-7</t>
  </si>
  <si>
    <t>AC-8</t>
  </si>
  <si>
    <t>AC-11</t>
  </si>
  <si>
    <t>AC-17</t>
  </si>
  <si>
    <t>AC-17(1)</t>
  </si>
  <si>
    <t>AC-17(3)</t>
  </si>
  <si>
    <t>IA-2</t>
  </si>
  <si>
    <t>AC-18</t>
  </si>
  <si>
    <t>AC-18(1)</t>
  </si>
  <si>
    <t>AC-18(4)</t>
  </si>
  <si>
    <t>AC-20
AC-20(1)</t>
  </si>
  <si>
    <t>SC-7</t>
  </si>
  <si>
    <t>SC-7(3)</t>
  </si>
  <si>
    <t>IA-4</t>
  </si>
  <si>
    <t>IA-2(5)</t>
  </si>
  <si>
    <t>AC-6(1)
AC-6(3)</t>
  </si>
  <si>
    <t>IA-8</t>
  </si>
  <si>
    <t>AC-2
AC-2(2)</t>
  </si>
  <si>
    <t>IA-5
IA-5(1)</t>
  </si>
  <si>
    <t>IA-5</t>
  </si>
  <si>
    <t>AC-2(3)</t>
  </si>
  <si>
    <t>PS-6</t>
  </si>
  <si>
    <t>IA-5(1)</t>
  </si>
  <si>
    <t>IA-6</t>
  </si>
  <si>
    <t xml:space="preserve">Each agency must ensure that privileged accounts are controlled, monitored, and can be reported on a periodic basis. </t>
  </si>
  <si>
    <t>Each agency must implement processes to enforce periodic user access reviews to be performed by information / data owners or their assigned delegates to ensure the following: current access rights are consistent with current agency access provisioning criteria, and there are unnecessary duplicate user identifiers. Privileged accounts must be reviewed at least as often as semiannually. Standard accounts must be reviewed at least as often as annually.</t>
  </si>
  <si>
    <t>Each agency must regulate information system access and define security requirements for contractors, vendors, and other service providers.</t>
  </si>
  <si>
    <t xml:space="preserve">Each agency must establish procedures to administer privileged user accounts in accordance with a role-based access model. </t>
  </si>
  <si>
    <t>Each agency must enforce approved authorizations for logical (e.g. cyber or electronic) access to information systems.</t>
  </si>
  <si>
    <t>Each agency must enforce information flow controls for its systems, to allow large Restricted data flows to transfer only to approved destinations.</t>
  </si>
  <si>
    <t>Information Security Controls: Each agency must ensure that security and privacy controls are implemented in compliance with the state Information Security Program.</t>
  </si>
  <si>
    <t>Information Security Policy Management: Each agency must formally evaluate its business processes, and ensure that these processes are designed in compliance with the state Information Security Program.</t>
  </si>
  <si>
    <t>Information Security Roles and Responsibilities: Each agency must formally document authority for security and privacy responsibilities within its organization.</t>
  </si>
  <si>
    <t>Information Security Plan: Each agency must formally authorize, document, prioritize, and provide resources for incorporating security and privacy controls into its business processes.</t>
  </si>
  <si>
    <t xml:space="preserve">Each agency should implement controls in information systems to enforce separation of duties through assigned access authorizations, such as separation of security administration duties from security audit duties, administration duties for critical business systems separated among personnel, separation of information system testing and production duties.
</t>
  </si>
  <si>
    <t>Each agency should document and implement separation of duties through assigned information system access authorizations.</t>
  </si>
  <si>
    <t xml:space="preserve">Each agency must ensure that only authorized individuals have access to agency data, and that such access is controlled and audited in accordance with the concepts of need-to-know, least-privilege, and separation of duties. </t>
  </si>
  <si>
    <t>Each agency must implement processes or mechanisms to disable file system access not required for duties, restrict database management to authorized database administrators, and restrict access to removable device/media boot functions to system administrators.</t>
  </si>
  <si>
    <t>Each agency must automatically lock user accounts the after maximum logon attempts is reached, and must establish an account lock time period commensurate with the classification of data hosted, processed or transferred by the information system.</t>
  </si>
  <si>
    <t>Each agency systems should disconnect sessions or require reauthentication after (30) minutes of inactivity.</t>
  </si>
  <si>
    <t>Each agency system interface intended for non-public usage must display a warning before granting system access, addressing issues such as intended use of the system, applicable privacy disclosures, and other warnings as required for applicable regulatory or contractual obligations.</t>
  </si>
  <si>
    <t>Each agency must implement encryption of data in motion to protect remote connections.</t>
  </si>
  <si>
    <t>Each agency must require Virtual Private Network (VPN) or equivalent encryption technology establish remote connections into the agency's private networks.</t>
  </si>
  <si>
    <t>Each agency must restrict remote access to its private networks and systems to the mechanisms and protocols approved by the agency.</t>
  </si>
  <si>
    <t>Each agency must require two-factor authentication for remote connections by Virtual Private Network (VPN) or other such tunneling technologies.</t>
  </si>
  <si>
    <t>Each agency must establishes usage restrictions, configuration and connection requirements, and implementation guidance for wireless access.</t>
  </si>
  <si>
    <t>Each agency must only use wireless networking technology that enforces user authentication for access to non-public networks.</t>
  </si>
  <si>
    <t>Each agency must authorize wireless access to information systems prior to allowing use of wireless networks for access to non-public networks.</t>
  </si>
  <si>
    <t>Each agency prohibits wireless access points to be installed independently by users.</t>
  </si>
  <si>
    <t>Each agency requires that before agency data is processed or stored on a third-party system, the system must be approved for such use by data owners, considering such issues as the classifications of data which may be used with the system, the permitted methods of connection to the system, and compliance of the system with state and agency policy.</t>
  </si>
  <si>
    <t>Each agency segregates systems intended for internal use from systems intended for public use by means of separate physical or logical networks.</t>
  </si>
  <si>
    <t>Each agency must limit network access points to a minimum to enable effective monitoring of inbound and outbound communications and network traffic.</t>
  </si>
  <si>
    <t>Each agency must establish processes to enforce the use of unique identifiers assigned to each member of agency personnel (User IDs), including system users, technical support personnel, system operators, network administrators, system programmers, and database administrators.</t>
  </si>
  <si>
    <t>Each agency must prevent reuse of a user ID until all logs, documents, or other records referencing the user ID have reached the end of their retention periods.</t>
  </si>
  <si>
    <t>Each agency must minimize the use of system, application, or service accounts; and must document, formally approve, and designate a individual owner of each such account.</t>
  </si>
  <si>
    <t>Each agency must perform identification and authentication of any user accessing any system intended for internal-only use, and record logs sufficient to identify each user's network address.</t>
  </si>
  <si>
    <t>IA-2(4)
IA-2(11)</t>
  </si>
  <si>
    <t>Each agency must use multifactor authentication for remote user authentication to non-public systems, such that one factor is generated by a device other than the device from which the user connects.</t>
  </si>
  <si>
    <t>Authentication: Each agency must ensure that legitimate users of systems are authenticated as appropriate to support security requirements.</t>
  </si>
  <si>
    <t>Emergency Access: Each agency must ensure that privileged accounts that are shared (e.g. administrator, root, system) are appropriately protected, and usage is accounted to individual users.</t>
  </si>
  <si>
    <t xml:space="preserve">Each agency's emergency procedure must ensure that only identified and authorized personnel are allowed emergency access; all emergency actions are documented in detail; emergency accounts are removed, disabled, or resecured promptly upon conclusion of the emergency conditions; and emergency actions are reported to management. </t>
  </si>
  <si>
    <t>Each agency must prohibit its users from sharing their personal account passwords with others.</t>
  </si>
  <si>
    <t>Each agency must prohibit its users from using common words or personal information as passwords (e.g., username, social security number, children’s names, pets’ names, hobbies, anniversary dates, etc.).</t>
  </si>
  <si>
    <t>Password Security: Each agency must ensure that passwords are difficult to guess, and retained only by those persons who have legitimate need to access the associated account.</t>
  </si>
  <si>
    <t>Each agency must ensure that shared account passwords must be changed immediately upon termination, resignation, or reassignment of any person with knowledge of the password.</t>
  </si>
  <si>
    <t>IA-5_x000D_
IA-5(1)</t>
  </si>
  <si>
    <t>• Authenticator Management_x000D_
• Authenticator Management | Password-Based Authentication</t>
  </si>
  <si>
    <t>(1) The organization manages information system authenticators by:_x000D_
     a. Verifying, as part of the initial authenticator distribution, the identity of the individual, group, role, or device receiving the authenticator;_x000D_
     b. Establishing initial authenticator content for authenticators defined by the organization;_x000D_
     c. Ensuring that authenticators have sufficient strength of mechanism for their intended use;_x000D_
     d. Establishing and implementing administrative procedures for initial authenticator distribution, for lost/compromised or damaged authenticators, and for revoking authenticators;_x000D_
     e. Changing default content of authenticators prior to information system installation;_x000D_
     f. Establishing minimum and maximum lifetime restrictions and reuse conditions for authenticators;_x000D_
     g. Changing/refreshing authenticators [Assignment: organization-defined time period by authenticator type];_x000D_
     h. Protecting authenticator content from unauthorized disclosure and modification;_x000D_
     i. Requiring individuals to take, and having devices implement, specific security safeguards to protect authenticators; and_x000D_
     j. Changing authenticators for group/role accounts when membership to those accounts changes._x000D_
_x000D_
(2) The information system, for password-based authentication:_x000D_
     (a) Enforces minimum password complexity of [Assignment: organization-defined requirements for case sensitivity, number of characters, mix of upper-case letters, lower-case letters, numbers, and special characters, including minimum requirements for each type];_x000D_
     (b) Enforces at least the following number of changed characters when new passwords are created: [Assignment: organization-defined number];_x000D_
     (c) Stores and transmits only cryptographically-protected passwords;_x000D_
     (d) Enforces password minimum and maximum lifetime restrictions of [Assignment: organization-defined numbers for lifetime minimum, lifetime maximum];_x000D_
     (e) Prohibits password reuse for [Assignment: organization-defined number] generations; and_x000D_
     (f) Allows the use of a temporary password for system logons with an immediate change to a permanent password.</t>
  </si>
  <si>
    <t>Each agency must implement a process to change passwords immediately if there reason to believe a password has been compromised or disclosed to someone other than an authorized user.</t>
  </si>
  <si>
    <t>Password Administration: Each agency must ensure that processes and agreements are in place to support password security.</t>
  </si>
  <si>
    <t>Each agency must require its users of non-public systems to sign an acknowledgement of their understanding of authentication policies prior to allowing access to non-public agency networks or systems, including the agency's policies on password selection and confidentiality.</t>
  </si>
  <si>
    <t>Each agency must establish a process to verify the identity of a user prior to providing a new, replacement, or temporary password.</t>
  </si>
  <si>
    <t>Each agency must establish a process to uniquely identify and authenticate non-agency users of internal-use agency systems.</t>
  </si>
  <si>
    <t>Each agency must establish procedures to manage new or removed privileged account passwords.</t>
  </si>
  <si>
    <t>Each agency must require that passwords administratively set on behalf of a user (e.g. new password, password reset) must be set to a unique value per user and changed by the user at first use.</t>
  </si>
  <si>
    <t>Each agency must communicate temporary passwords to users in a secure manner.</t>
  </si>
  <si>
    <t>This is the DIS-assigned control ID. It uniquely identifies each control or objective statement within this document.</t>
  </si>
  <si>
    <t>Section
Objective</t>
  </si>
  <si>
    <t>Audit and Compliance: Each agency must ensure that its security and privacy policies, procedures, and controls are current and effective.</t>
  </si>
  <si>
    <t>Each agency must periodically review or audit its users' and systems' compliance with security policies, standards, and procedures, and initiates corrective actions where necessary.</t>
  </si>
  <si>
    <t>Each agency must document and report findings from compliance reviews or audits to agency leadership.</t>
  </si>
  <si>
    <t>Each agency must establish formal, documented audit and accountability procedures.</t>
  </si>
  <si>
    <t>Each agency must implement a process to periodically review and update the audit and accountability procedures.</t>
  </si>
  <si>
    <t>Each agency must conduct audit procedures in a way that minimizes the risk of disruption of operational systems and business processes.</t>
  </si>
  <si>
    <t>Each agency must ensure that leadership coordinates the audit functions, information security functions, and business functions to facilitate the identification of auditable events.</t>
  </si>
  <si>
    <t>Each agency must ensure its information systems are enabled to generate audit records containing details to help establish what type of event occurred, when and where the event occurred, the source and outcome of the event, and the identity of any individuals or subjects associated with the event.</t>
  </si>
  <si>
    <t>Each agency must report findings of audit record reviews to information security personnel and agency leadership.</t>
  </si>
  <si>
    <t>Each agency must determine the types of events that are to be audited within information systems, such as authentication success, authentication failure, user connections, system connections, system updates, privileged user actions, record accesses, record updates, system errors, application starts, application stops, system debugging operations.</t>
  </si>
  <si>
    <t>Each agency must allocate sufficient audit storage capacity to ensure compliance with audit log retention requirements.</t>
  </si>
  <si>
    <t>AU-2</t>
  </si>
  <si>
    <t>AU-6</t>
  </si>
  <si>
    <t>AU-1</t>
  </si>
  <si>
    <t>AU-9</t>
  </si>
  <si>
    <t>AU-3</t>
  </si>
  <si>
    <t>AU-4</t>
  </si>
  <si>
    <t xml:space="preserve">Each agency must ensure security controls are monitored on an ongoing basis. </t>
  </si>
  <si>
    <t>Each agency's security control assessment function must be independent from operational or business functions, or hired third parties.</t>
  </si>
  <si>
    <t>CA-2(1)</t>
  </si>
  <si>
    <t>CA-5</t>
  </si>
  <si>
    <t>Each agency must develop a plan of action and milestones to document planned remedial actions to correct deficiencies identified as result of risk assessments, security reviews, or audits.</t>
  </si>
  <si>
    <t>RA-2</t>
  </si>
  <si>
    <t>RA-3</t>
  </si>
  <si>
    <t>RA-1
RA-3</t>
  </si>
  <si>
    <t>RA-3
CA-6</t>
  </si>
  <si>
    <t>CA-6</t>
  </si>
  <si>
    <t>Each agency must establish a risk assessment framework based on applicable State and federal laws, regulation, and industry standards (e.g. NIST 800-30). This assessment framework must clearly define accountability, roles and responsibilities.</t>
  </si>
  <si>
    <t>Risk Management: Each agency must establish its strategy for risk management.</t>
  </si>
  <si>
    <t>Risk Assessment: Each agency must conduct its risk assessment processes in alignment with its risk management strategy.</t>
  </si>
  <si>
    <t>Each agency must ensure that risk assessments identify, quantify, and prioritize risks against criteria for risk acceptance and objectives relevant to the agency.</t>
  </si>
  <si>
    <t>Each agency must develop and periodically update a Plan of Action &amp; Milestones (POAM) document that must identify any deficiencies related to internal security controls. The POAM must identify planned, implemented, and evaluated remedial actions to correct deficiencies noted during assessments.</t>
  </si>
  <si>
    <t>Each agency must establish a process and assign a senior-level executive or manager to determine whether or not risks can be accepted, and for each of the risks identified following the risk assessment, the designated personnel within the agency must make a decision regarding risk treatment.</t>
  </si>
  <si>
    <t>Risk Mitigation: Each agency must mitigate its risks in alignment with its risk management strategy.</t>
  </si>
  <si>
    <t xml:space="preserve">Each agency must establish and implement controls to ensure risks are reduced to an acceptable level based on security requirements, once threats have been identified and decisions for the management of risks have been made. </t>
  </si>
  <si>
    <t>Each agency must determine and document the acceptable level for risk for various threats based on the business requirements and the potential impact of the risk to the agency.</t>
  </si>
  <si>
    <t>PE-1</t>
  </si>
  <si>
    <t>PE-2</t>
  </si>
  <si>
    <t>PE-3</t>
  </si>
  <si>
    <t>PE-3(3)</t>
  </si>
  <si>
    <t>PE-3(2)</t>
  </si>
  <si>
    <t>PE-4</t>
  </si>
  <si>
    <t>PE-5(1)</t>
  </si>
  <si>
    <t>PE-6</t>
  </si>
  <si>
    <t>PE-8</t>
  </si>
  <si>
    <t>PE-16</t>
  </si>
  <si>
    <t>Each agency must establish formal, documented procedures to facilitate the implementation of physical and environmental protection controls.</t>
  </si>
  <si>
    <t>Physical Access: Each agency must ensure that information systems and media are appropriately protected against unauthorized physical access.</t>
  </si>
  <si>
    <t>Each agency must establish procedures to review and maintain current the physical and environmental protection procedures.</t>
  </si>
  <si>
    <t>Each agency must ensure that facilities housing systems containing sensitive data are protected against unauthorized physical access (e.g. keycards, keys, security guards).</t>
  </si>
  <si>
    <t>Each agency must maintain physical access audit logs for facilities housing systems containing sensitive data.</t>
  </si>
  <si>
    <t>Each agency must maintain, 24 hours per day, 7 days per week, guards and/or alarms to monitor physical access points to facilities housing systems containing sensitive data.</t>
  </si>
  <si>
    <t>Each agency must perform security assessments on an annual basis at the physical boundary of facilities housing sensitive data, to determine the risk of unauthorized exfiltration of information or removal of information system components.</t>
  </si>
  <si>
    <t>Each agency must establish a process to escort visitors and monitor their activity within facilities housing systems containing sensitive data.</t>
  </si>
  <si>
    <t>Each agency must place output devices (e.g. printers, fax, copiers) in secured areas and in locations that can be monitored by authorized personnel, and allow access to authorized individuals only.</t>
  </si>
  <si>
    <t>Each agency must establish processes to authorize, monitor, and control sensitive information systems and media entering and exiting facilities.</t>
  </si>
  <si>
    <t>Environmental Security: Each agency must ensure that information systems and media are appropriately protected against environmental hazards, in alignment with business continuity risk management strategy.</t>
  </si>
  <si>
    <t>PE-9</t>
  </si>
  <si>
    <t>PE-10</t>
  </si>
  <si>
    <t>PE-11(1)</t>
  </si>
  <si>
    <t>PE-13</t>
  </si>
  <si>
    <t>PE-13(2)</t>
  </si>
  <si>
    <t>PE-13(3)</t>
  </si>
  <si>
    <t>PE-14(1)</t>
  </si>
  <si>
    <t>PE-14(2)</t>
  </si>
  <si>
    <t>PE-15</t>
  </si>
  <si>
    <t>Each agency must make available the capability of shutting off power to data system facilities during an incident.</t>
  </si>
  <si>
    <t>Each agency must employ an automatic fire suppression system if the data system facility is not staffed on a continuous basis.</t>
  </si>
  <si>
    <t>Each agency must employ automatic temperature and humidity controls in the data system facilities to prevent fluctuations potentially harmful to processing equipment.</t>
  </si>
  <si>
    <t>MP-6</t>
  </si>
  <si>
    <t>MP-6(1)</t>
  </si>
  <si>
    <t>PS-1</t>
  </si>
  <si>
    <t>PS-3</t>
  </si>
  <si>
    <t>PS-4
PS-5</t>
  </si>
  <si>
    <t>required for
Internal</t>
  </si>
  <si>
    <t>Each agency must define security roles and responsibilities of employees, contractors, and third party personnel, and must document these in accordance with the organization’s information security procedures.</t>
  </si>
  <si>
    <t>Each agency must ensure background verification checks on candidates for employment, including contractors, and third party users.  These checks must be aligned with the nature and sensitivity of data and systems the personnel will have access to, and must be carried out in accordance with applicable laws.</t>
  </si>
  <si>
    <t>Human Resource Compliance: Each agency must ensure that human resource processes appropriately support security and privacy processes and controls related to personnel.</t>
  </si>
  <si>
    <t>Each agency must ensure that upon termination or transfer of employment for employees, termination of engagement for non-employees, personnel must return to the agency all agency physical documents (and all copies thereof) and other agency property and materials in their possession or control, and must certify the secure erasure or destruction of any agency electronic information.</t>
  </si>
  <si>
    <t>Each agency must ensure that employees, contractors, and third party users must agree and sign an acceptable use policy, which must state responsibilities for information security.</t>
  </si>
  <si>
    <t>Security Awareness Training: Each agency must ensure that all personnel receive training designed to improve their awareness of basic security and privacy issues.</t>
  </si>
  <si>
    <t>PS-1
PS-7</t>
  </si>
  <si>
    <t>Each agency must require employees, contractors, and third party users to apply security in accordance with established policies and procedures of the organization, where such personnel have responsibilities for agency information, systems, media, or facilities housing such items.</t>
  </si>
  <si>
    <t>Each agency must ensure employees, contractors, and third party users receive security and privacy awareness training, and regular updates about organizational policies and procedures, as relevant for their job function.</t>
  </si>
  <si>
    <t>Each agency must ensure that training is accompanied by an assessment test, in order to determine comprehension of key cyber security concepts.</t>
  </si>
  <si>
    <t>Each agency must require that each user of agency information receives some minimum level of awareness training prior to granting access to agency information.</t>
  </si>
  <si>
    <t>Each agency must appoint a cyber-security awareness training coordinator to manage training content, schedules, and user training completion status.</t>
  </si>
  <si>
    <t>Each agency must ensure that its cyber security training coordinator, along with the agency information security liaison, reviews training content on an annual basis to ensure that it aligns with all relevant compliance requirements.</t>
  </si>
  <si>
    <t>AT-3(3)</t>
  </si>
  <si>
    <t>PS-2</t>
  </si>
  <si>
    <t>PM-14</t>
  </si>
  <si>
    <t>SC State Policy Control</t>
  </si>
  <si>
    <r>
      <t xml:space="preserve">This is the control to be implemented.
See data classification columns at right, and consult NIST guidance to assist in determining applicability.
Where the Objective of the control is not readily apparent, note the control code (e.g. PM-1) in the "NIST Control ID" column.  Consult NIST Special Publication 800-53, rev 4, and search for the control code in that publication.  The auditing companion document, 800-53A, may also be useful for finding specific examples of compliant implementation of controls.  NIST publications are available here: </t>
    </r>
    <r>
      <rPr>
        <sz val="9"/>
        <color theme="1"/>
        <rFont val="Courier New"/>
        <family val="3"/>
      </rPr>
      <t>http://csrc.nist.gov/publications</t>
    </r>
    <r>
      <rPr>
        <sz val="10"/>
        <color theme="1"/>
        <rFont val="Calibri"/>
        <family val="2"/>
        <scheme val="minor"/>
      </rPr>
      <t xml:space="preserve">
</t>
    </r>
    <r>
      <rPr>
        <sz val="10"/>
        <color rgb="FFFF0000"/>
        <rFont val="Calibri"/>
        <family val="2"/>
        <scheme val="minor"/>
      </rPr>
      <t>Revised controls are highlighted in red.</t>
    </r>
  </si>
  <si>
    <t>This field refers to  one or more controls in NIST Special Publication 800-53, rev 4.  These are the reference controls used to create the state policy controls.</t>
  </si>
  <si>
    <t>MP-7</t>
  </si>
  <si>
    <t>AC-19</t>
  </si>
  <si>
    <t>AC-19(4)</t>
  </si>
  <si>
    <t>AC-19(5)</t>
  </si>
  <si>
    <t>AC-20(2)</t>
  </si>
  <si>
    <t>AC-19
MP-6
MP-6(3)</t>
  </si>
  <si>
    <t>Removable Media Security: Each agency must ensure that all removable media used by agency personnel for agency data are appropriately secured.</t>
  </si>
  <si>
    <t>Each agency must protect information system media until the media is destroyed or sanitized using approved processes.</t>
  </si>
  <si>
    <t>Each agency must physically control and securely store digital (e.g., CD, flash drives) and non-digital (e.g., paper) media within secured locations, when such media contains non-public information.</t>
  </si>
  <si>
    <t>MP-4</t>
  </si>
  <si>
    <t>Each agency must employ encryption mechanisms to protect the confidentiality of information stored on digital media during transport outside of controlled areas.</t>
  </si>
  <si>
    <t>MP-5(4)</t>
  </si>
  <si>
    <t>MP-5(3)</t>
  </si>
  <si>
    <t>Each agency must ensure accountability for removable media during transport outside of controlled areas.</t>
  </si>
  <si>
    <t>Each agency must ensure that removable media are securely erased or destroyed, and that paper media are securely destroyed, prior to disposal, for any such media containing non-public information.</t>
  </si>
  <si>
    <t>SC-28
SC-28(1)</t>
  </si>
  <si>
    <t xml:space="preserve">Each agency must employ encryption at rest to protect the confidentiality of information stored on portable computing devices such as laptops. </t>
  </si>
  <si>
    <t>Mobile Security: Each agency must ensure that all handheld computing devices and portable storage devices used by agency personnel for agency data are appropriately secured.</t>
  </si>
  <si>
    <t>Each agency only allows the use of handheld computing devices that have the ability to be remotely wiped / erased, for use with non-public agency data.</t>
  </si>
  <si>
    <t xml:space="preserve">Each agency must develop usage restrictions, configuration requirements, connection requirements, and implementation guidance for organization-controlled handheld computing devices. </t>
  </si>
  <si>
    <t xml:space="preserve">Each agency must develop a list of approved handheld computing device platforms, and ensure that only approved devices are allowed to access the agency’s non-public networks and information systems. </t>
  </si>
  <si>
    <t>Each agency must develop and apply adequate asset management procedures to all agency-issued handheld computing devices.</t>
  </si>
  <si>
    <t>Each agency must ensure that handheld computing devices used to access non-public agency data are configured with encryption of data at rest.</t>
  </si>
  <si>
    <t>Each agency must implement controls to ensure the installation of standardized operating system, applications, and patches on agency-issued handheld computing devices.</t>
  </si>
  <si>
    <t>Each agency must ensure that non-public agency information is securely erased from any handheld computing device used to access such data, before the device is disposed or transferred to another person.</t>
  </si>
  <si>
    <t xml:space="preserve">Each agency must deploy administrative and technical controls to mitigate risks associated with lost or stolen handheld computing devices. </t>
  </si>
  <si>
    <t>Each agency must protect all handheld computing devices with password or Personal Identification Number (PIN).</t>
  </si>
  <si>
    <t>Each agency must ensure all handheld computing devices have timeout/locking features.</t>
  </si>
  <si>
    <t xml:space="preserve">Each agency must develop controls for the protection of data storage on handheld computing devices, including their removable media. </t>
  </si>
  <si>
    <t xml:space="preserve">Each agency must develop a process for users to notify designated personnel when a device is lost or stolen. The process must include remote wiping / erasing of handheld computing devices. </t>
  </si>
  <si>
    <t>Each agency must ensure that the physical security of each portable storage or handheld computing device is the responsibility of the person to whom the device has been assigned. Each device must be kept in the assigned person’s physical presence whenever possible. Whenever a device is being stored, it must be stored in a secure place, preferably out of-sight.</t>
  </si>
  <si>
    <t>Each agency must ensure that each agency-issued handheld computing device is configured so that only approved services and software are enabled and/or installed.</t>
  </si>
  <si>
    <t>Each agency must ensure that each portable computing device is configured so that only approved services and software are enabled and/or installed.</t>
  </si>
  <si>
    <t>Each agency must ensure that each portable computing device is covered by a configuration management process that includes flaw remediation, such as installing most current stable security patches, critical security updates, and hot fixes.</t>
  </si>
  <si>
    <t>CM-7(5)</t>
  </si>
  <si>
    <t>CM-2</t>
  </si>
  <si>
    <t>Each agency must ensure automatic update of virus definition files on portable computing devices.</t>
  </si>
  <si>
    <t>SI-2(5)</t>
  </si>
  <si>
    <t xml:space="preserve">Each agency must ensure a firewall is configured on each portable computing device, and prohibit users from making firewall configuration changes. </t>
  </si>
  <si>
    <t>SC-7
AC-3(5)</t>
  </si>
  <si>
    <t>CM-8</t>
  </si>
  <si>
    <t>CM-7(1)</t>
  </si>
  <si>
    <t>Each agency must ensure asset tags are placed on portable computing devices.</t>
  </si>
  <si>
    <t>Each agency must ensure peer-to-peer (ad-hoc) wireless connections on all portable computing devices are disabled.</t>
  </si>
  <si>
    <t>HIPAA-Specific Controls -- to be applied to information systems and processes within scope of HIPAA</t>
  </si>
  <si>
    <t>Asset Identification: Each agency must ensure that all of its information assets, including agency-specific applications, datastores, computing platforms, and network platforms are inventoried and classified according to data sensitivity and other compliance requirements.</t>
  </si>
  <si>
    <r>
      <t xml:space="preserve">Each agency must document and maintain inventories of the important assets associated with each information system. Asset inventories must include a unique system name, a system/business owner, a data classification, and a description of the location of the asset.  Examples of assets associated with information systems are:
</t>
    </r>
    <r>
      <rPr>
        <sz val="11"/>
        <color rgb="FFFF0000"/>
        <rFont val="Calibri"/>
        <family val="2"/>
      </rPr>
      <t>•</t>
    </r>
    <r>
      <rPr>
        <sz val="11"/>
        <color rgb="FFFF0000"/>
        <rFont val="Calibri"/>
        <family val="2"/>
        <scheme val="minor"/>
      </rPr>
      <t xml:space="preserve"> Information assets: databases and data files, system documentation, user manuals, training material, operational procedures, disaster recovery plans, archived information.
• Software assets: application software, system software, development tools and utilities.
• Computing assets: servers, desktops, laptops, smartphones.
• Networking assets: routers, switches, access points.
• Storage assets: disk arrays, SANs, tapes, portable storage.
• Services: computing, application, and storage services.</t>
    </r>
  </si>
  <si>
    <t>Each agency must require user acknowledgement of all rules and regulations pertinent to an asset, prior to issuing or permiting access to the asset.</t>
  </si>
  <si>
    <t>Each agency must periodically review asset records to ensure that each is classified appropriately and that the safeguards remain valid and operative.</t>
  </si>
  <si>
    <t>Each agency must classify assets into the data sensitivity classification types in the State of South Carolina Data Classification Schema: Public, Internal, Confidential, Restricted.</t>
  </si>
  <si>
    <t>Each agency must monitor and report performance metrics as specified by the Division of Information Security (DIS), to demonstrate progress in adoption of security controls, and associated policies and procedures, and effectiveness of the information security program.</t>
  </si>
  <si>
    <t>DIS must define performance measures to be able to support the determination of information system security posture, demonstrate compliance with requirements, and identify areas of improvement.</t>
  </si>
  <si>
    <t>DIS must ensure that the defined metrics are meaningful, yield impact and outcome findings, and are scheduled for collection with the time necessary for stakeholders to use the results to address performance gaps.</t>
  </si>
  <si>
    <t>DIS must standardize the data collection methods and data repositories used for metrics data collection and reporting to ascertain the validity and quality of data.</t>
  </si>
  <si>
    <t>Security Performance Metrics: Each agency must participate in the DIS-defined collection and reporting of security performance metrics, in order to inform the management decisions of agency and state executive stakeholders.</t>
  </si>
  <si>
    <t>SA-9</t>
  </si>
  <si>
    <t>Each agency must establish processes to ensure that third parties comply with information security requirements and employ defined security controls in accordance with compliance requirements encumbent on the agency.</t>
  </si>
  <si>
    <t>Each agency must implement processes, methods, and techniques to review compliance by third parties on an ongoing basis.</t>
  </si>
  <si>
    <t>AC-20(1)
RA-3
SA-9(1)</t>
  </si>
  <si>
    <t>CA-3
SA-9</t>
  </si>
  <si>
    <t>CA-3</t>
  </si>
  <si>
    <t>Each agency must authorize connections between agency information systems and third party information systems by entering into Interconnection Security Agreements.</t>
  </si>
  <si>
    <t>AC-20</t>
  </si>
  <si>
    <r>
      <t xml:space="preserve">Each agency must establish terms and conditions for trust relationships established with other entities owning, operating, or maintaining external information systems on behalf of agency.  Terms and conditions should control:
</t>
    </r>
    <r>
      <rPr>
        <sz val="11"/>
        <color theme="1"/>
        <rFont val="Calibri"/>
        <family val="2"/>
      </rPr>
      <t>•</t>
    </r>
    <r>
      <rPr>
        <sz val="11"/>
        <color theme="1"/>
        <rFont val="Calibri"/>
        <family val="2"/>
        <scheme val="minor"/>
      </rPr>
      <t xml:space="preserve"> Access to agency information systems from third party information systems.
• Controls for processing, storing, or transmitting of agency data by third party information systems.</t>
    </r>
  </si>
  <si>
    <t>UL-2</t>
  </si>
  <si>
    <t>Each agency must share personally identifiable information (PII) with third parties only for purposes in compliance with applicable statutes and regulations.</t>
  </si>
  <si>
    <t>Each agency using a third party to process or store unencrypted sensitive data must enter into a binding agreement with the third party, describing the types of sensitive data covered, and specifically enumerating the purposes for which the data may be used.</t>
  </si>
  <si>
    <t>Third Party Risk Management: Each agency must ensure that agency business functions conducted by third parties are performed in compliance with all statues, regulations, and other obligations encumbent on the agency.</t>
  </si>
  <si>
    <t>CP-1</t>
  </si>
  <si>
    <t>Each agency must establish a formal, documented contingency planning process that addresses purpose, scope, roles, responsibilities, management commitment, coordination among organizational entities, and compliance.</t>
  </si>
  <si>
    <t>CP-2</t>
  </si>
  <si>
    <t>CP-3</t>
  </si>
  <si>
    <t>CP-4</t>
  </si>
  <si>
    <t>CP-2(3)</t>
  </si>
  <si>
    <t>CP-2(3)
CP-2(4)</t>
  </si>
  <si>
    <t>CP-2(5)</t>
  </si>
  <si>
    <t>CP-3(1)</t>
  </si>
  <si>
    <t>Each agency must conduct a Business Impact Analysis (BIA) to identify functions, processes, and applications that are critical to the Each agency and determine a point in time (i.e. recovery time objective (RTO)) when the impact of an interruption or disruption becomes unacceptable to the agency.</t>
  </si>
  <si>
    <t>Each agency must establish procedures to maintain continuity of critical business functions in the cases of critical information system disruption, breach, or failure.</t>
  </si>
  <si>
    <t xml:space="preserve">Each agency must document a Business Continuity Plan (BCP) that addresses documented recovery strategies designed to enable the agency to respond to potential disruptions and recover its critical business functions within a predetermined RTO following a disruption.  </t>
  </si>
  <si>
    <t xml:space="preserve">Each agency must distribute copies of the BCP to key personnel responsible for the recovery of the critical business functions and other relevant personnel and partners with contingency roles, as determined by the agency. </t>
  </si>
  <si>
    <t>Each agency must establish a process for evaluating the effectiveness of its BCP training.</t>
  </si>
  <si>
    <t>Each agency must provide training to personnel with assigned BCP roles and responsibilities.</t>
  </si>
  <si>
    <t>Each agency must test the BCP at least annually to determine the effectiveness of the plan and the agency's readiness to execute the plan.</t>
  </si>
  <si>
    <t>Contingency Planning: Each agency must ensure that the business functions supporting any critical agency missions can be restored to functionality in the event of disruption, breach, or failure.</t>
  </si>
  <si>
    <t>Disaster Recovery: Each agency must ensure that the business functions supporting any critical agency missions can be restored to functionality in the event of catastrophic disruption.</t>
  </si>
  <si>
    <t>CP-2
CP-2(1)</t>
  </si>
  <si>
    <t>CP-7</t>
  </si>
  <si>
    <t>CP-7(2)</t>
  </si>
  <si>
    <t>CP-8(1)</t>
  </si>
  <si>
    <t>CP-8</t>
  </si>
  <si>
    <t>CP-8(4)</t>
  </si>
  <si>
    <t>CP-10</t>
  </si>
  <si>
    <t>CP-10(4)</t>
  </si>
  <si>
    <t>CP-10(6)</t>
  </si>
  <si>
    <t xml:space="preserve">Each agency must establish and document procedures to fully restore critical information systems, after an incident, minimizing deterioration of the security safeguards originally planned and implemented. </t>
  </si>
  <si>
    <t>Data Backups: Each agency must ensure that the business data supporting any critical agency missions can be restored to functionality in the event of loss or corruption.</t>
  </si>
  <si>
    <t>CP-9
CP-1</t>
  </si>
  <si>
    <t>CP-9</t>
  </si>
  <si>
    <t>CP-6(1)</t>
  </si>
  <si>
    <t>CP-6</t>
  </si>
  <si>
    <t>CP-6(3)</t>
  </si>
  <si>
    <t>MP-5</t>
  </si>
  <si>
    <t>CP-9(7)</t>
  </si>
  <si>
    <t xml:space="preserve">Each agency must develop, maintain and document a data backup and storage process that ensures the ability to recover electronic information in the event of failure. </t>
  </si>
  <si>
    <t>Each agency must identify and apply security requirements for protecting data backups based on the different types of data handled by the agency.</t>
  </si>
  <si>
    <t>Each agency must identify an alternate storage site that is separated from the primary site so as not to be susceptible to same occurrences of hazards.</t>
  </si>
  <si>
    <t>Each agency must establish necessary agreements with the alternate storage site owner to ensure that data storage and retrieval process are not hindered during or after an incident.</t>
  </si>
  <si>
    <t>Each agency must ensure that the alternate storage site provides information security safeguards similar to that of the primary storage site.</t>
  </si>
  <si>
    <t>Each agency must review on an annual basis the security of the off-site location to ensure data is protected against unauthorized disclosure or modification while in storage.</t>
  </si>
  <si>
    <t xml:space="preserve">Each agency must enforce dual authorization (“two-person control”) for the deletion or destruction of agency missions-critical data. </t>
  </si>
  <si>
    <t>RA-5</t>
  </si>
  <si>
    <t>CA-8</t>
  </si>
  <si>
    <t>RA-5(5)</t>
  </si>
  <si>
    <t>Each agency ensure that processes are in place to scan for vulnerabilities in information systems and hosted applications at least annually and results are reported to management.</t>
  </si>
  <si>
    <t>Each agency must ensure that privileged access to vulnerability scanning tools and vulnerability reports are appropriately controlled.</t>
  </si>
  <si>
    <t>Each agency must ensure remediation of identified vulnerabilities is performed in accordance with the agency risk management criteria and processes.</t>
  </si>
  <si>
    <t>Each agency must ensure that penetration testing exercises are performed on an annual basis, either by use of internal resources or employing an third party penetration team.</t>
  </si>
  <si>
    <t>Vulnerability Management: Each agency must ensure that its information systems are periodically checked for vulnerabilities, and that findings are appropriately remediated.</t>
  </si>
  <si>
    <t>Each agency must develop, document, and internally publish an incident response process that addresses scope, roles, and responsibilities, internal coordination efforts, and compliance.</t>
  </si>
  <si>
    <t>IR-1</t>
  </si>
  <si>
    <t>IR-8</t>
  </si>
  <si>
    <t>IR-4</t>
  </si>
  <si>
    <t>IR-4(9)</t>
  </si>
  <si>
    <t>IR-6</t>
  </si>
  <si>
    <t>SI-4</t>
  </si>
  <si>
    <t>SI-4(4)</t>
  </si>
  <si>
    <t>IR-2</t>
  </si>
  <si>
    <t>IR-3</t>
  </si>
  <si>
    <t>SI-3</t>
  </si>
  <si>
    <t>Each agency incident response plan must include the following:
• Compatible interaction with the state level incident reponse process published by DIS.
• Types of information security incidents to be reported.
• Establish metrics to ensure incident response capabilities remain effective.
• Define resources, such as technology and personnel, required to effectively support incident response capabilities.
• Roadmap for implementing incident response capabilities.</t>
  </si>
  <si>
    <t>Each agency ensure that information security incident handling processes include preparation, detection and analysis, containment, eradication, and recovery.</t>
  </si>
  <si>
    <t>Each agency must ensure the implementation of incident response tools such as intrusion detection, firewalls, and incident investigation tools, to effectively respond to security incidents.</t>
  </si>
  <si>
    <t>Each agency must ensure that personnel are required to report suspected information security incidents to the incident response team or agency leadership.</t>
  </si>
  <si>
    <t xml:space="preserve">Each agency ensure that monitor information systems are sufficiently monitored to detect attacks and/or signs of potential attacks, including unauthorized network local or remote connections. </t>
  </si>
  <si>
    <t>Each agency must ensure that monitoring devices are deployed strategically within information technology environment to collect information security events and associated information.</t>
  </si>
  <si>
    <t>Each agency must ensure the protection of information obtained from intrusion-monitoring tools from unauthorized access, modification, and deletion.</t>
  </si>
  <si>
    <t>Each agency must ensure the monitoring of inbound and outbound communications traffic from sensitive information systems for unusual or unauthorized activities or conditions.</t>
  </si>
  <si>
    <t>Each agency must ensure that information system monitoring activity is appropriately adjusted for new and increased sources of risk.</t>
  </si>
  <si>
    <t>Each agency must establish a formal process to test incident response capabilities on a yearly basis to determine the incident response effectiveness and adequacy.</t>
  </si>
  <si>
    <t>Each agency must document the incident response test results and update incident response processes as applicable.</t>
  </si>
  <si>
    <t>Each agency must ensure malicious code protection mechanisms are updated whenever new releases are available.</t>
  </si>
  <si>
    <t>Each agency must ensure malicious code protection mechanisms are employed for information systems, to detect and eradicate malicious code.</t>
  </si>
  <si>
    <t>Each agency must ensure malicious code protection mechanisms are configured to perform periodic scans at defined time intervals.</t>
  </si>
  <si>
    <t>Each agency must ensure malicious code protection mechanisms are configured to send an alert to information appropriate personnel, to initiate appropriate actions in response to malicious code detection.</t>
  </si>
  <si>
    <t>Patch Management: Each agency must ensure that flaws in its information systems are remediated appropriately.</t>
  </si>
  <si>
    <t>SI-2</t>
  </si>
  <si>
    <t>SI-2
SI-2(5)</t>
  </si>
  <si>
    <t>SI-7(15)</t>
  </si>
  <si>
    <t>Data Classification: Each agency must ensure the information processed, stored, or transmitted by its information systems and information repositories is appropriately classified, so that compliance obligations may be identified.</t>
  </si>
  <si>
    <t>Each agency must ensure that users who encounter information that is improperly classified must consult with the owner of the information, agency information privacy personnel, or agency information security personnel to determine the appropriate data classification.</t>
  </si>
  <si>
    <t xml:space="preserve">Each agency must develop a list of approved processes for sanitizing electronic and non-electronic media prior to disposal or re-purposing, based on applicable regulatory requirements. </t>
  </si>
  <si>
    <t>MP-6(2)</t>
  </si>
  <si>
    <t>Each agency must implement controls to track media sanitization and disposal process, wherever compliance requirements dictate such actions must be tracked, documented, and verified.  Documentation must provide a record of the media sanitized, when, how media was sanitized, the person who performed the sanitization, and the final disposition of the media. The record of action taken must be maintained in a written or electronic format.</t>
  </si>
  <si>
    <t>Each agency must ensure that electronic media are securely erased prior to being reassigned, or released for destruction.</t>
  </si>
  <si>
    <t>Each agency must define and implement mechanisms for disposal of digital media and data storage devices contained in equipment to be released outside of the agency.</t>
  </si>
  <si>
    <t xml:space="preserve">Each agency must destroy hardcopy media containing sensitive information prior to disposal. </t>
  </si>
  <si>
    <t>Each agency must monitor the destruction of hard copy media, where required for statutory or regulatory compliance.</t>
  </si>
  <si>
    <t>Data Protection: Each agency must ensure the information processed, stored, or transmitted during its business processes is appropriately protected.</t>
  </si>
  <si>
    <t xml:space="preserve">Each agency must ensure that its personnel follow the agency’s acceptable use policies when transmitting data. </t>
  </si>
  <si>
    <t>SC-1</t>
  </si>
  <si>
    <t>SC-12(1)</t>
  </si>
  <si>
    <t>SC-12</t>
  </si>
  <si>
    <t>SC-12(2)
SC-12(3)</t>
  </si>
  <si>
    <t>Each agency must develop a mechanism to randomly select a key from the entire key space, using effective randomization.</t>
  </si>
  <si>
    <t>SC-13</t>
  </si>
  <si>
    <t>Each agency must use Federal Information Processing Standards FIPS-140 validated technology for encrypting sensitive data.</t>
  </si>
  <si>
    <t>SC-8(1)</t>
  </si>
  <si>
    <t>Each agency must ensure that sensitive data transmitted by email must be securely encrypted.</t>
  </si>
  <si>
    <t>Each agency must ensure that sensitive information transmitted through a public network must be encrypted prior to transmittal, or be transmitted through an encrypted connection.</t>
  </si>
  <si>
    <t>Each agency must ensure that sensitive information transmitted wirelessly must be encrypted prior to transmittal, or be transmitted through an encrypted connection.</t>
  </si>
  <si>
    <t>AC-18(1)
SC-8(1)</t>
  </si>
  <si>
    <t>AR-2</t>
  </si>
  <si>
    <t>Data Privacy: Each agency must ensure that the interests of data subjects are appropriately protected.</t>
  </si>
  <si>
    <t>TR-3</t>
  </si>
  <si>
    <t>Each agency must update PIAs when a system change creates changes in privacy risks.</t>
  </si>
  <si>
    <t xml:space="preserve">Each agency must require each member of agency personnel and third party with access to PII to sign a confidentiality agreement defining responsibilities.  </t>
  </si>
  <si>
    <t>AR-5</t>
  </si>
  <si>
    <r>
      <t xml:space="preserve">Each agency must establish a change management process, including the following elements:
</t>
    </r>
    <r>
      <rPr>
        <sz val="11"/>
        <color theme="1"/>
        <rFont val="Calibri"/>
        <family val="2"/>
      </rPr>
      <t>•</t>
    </r>
    <r>
      <rPr>
        <sz val="11"/>
        <color theme="1"/>
        <rFont val="Calibri"/>
        <family val="2"/>
        <scheme val="minor"/>
      </rPr>
      <t xml:space="preserve"> Change requests are handled in a structured way that determines the impact on the operational system and the business processes it supports.
• Changes to production environments, including emergency maintenance and patches, must be formally managed.
• Changes are categorized, prioritized, and authorized.
• After implementation, changes are reviewed ensure correct functionality.
• Changes to production environments are adequately tested.
• An emergency change process is defined for testing, documenting, assessing, and authorizing changes that do not follow the established change process.</t>
    </r>
  </si>
  <si>
    <t>CM-3
CM-3(2)
CM-4</t>
  </si>
  <si>
    <t>Change Management: Each agency must ensure that changes to information systems are conducted in such a way that disruption to production is minimized, and stakeholders are given appropriate awareness and opportunity for feedback.</t>
  </si>
  <si>
    <t xml:space="preserve">Each agency must ensure that system baseline configurations are developed, reviewed, and formally approved for critical information systems and infrastructure components.  </t>
  </si>
  <si>
    <t>CM-2
CM-2(1)</t>
  </si>
  <si>
    <t>Each agency must ensure that changes to baseline configurations include a process to identify, review, perform security impact analysis, test, and approval such changes prior to implementation.</t>
  </si>
  <si>
    <t xml:space="preserve">Each agency must ensure that baseline configurations are recorded in a central repository, with access restrictions to prevent unauthorized changes. </t>
  </si>
  <si>
    <t>CM-2
CM-5</t>
  </si>
  <si>
    <t>Each agency must ensure that prior versions of baseline configurations are retained to be able to support rollback.</t>
  </si>
  <si>
    <t>CM-2(3)</t>
  </si>
  <si>
    <t>CM-2(1)</t>
  </si>
  <si>
    <t>Each agency must ensure the review and update of baseline configurations periodically, and as an integral part of information system component installations or upgrades.</t>
  </si>
  <si>
    <t>The Each agency must ensure responsibilities are assigned for developing and managing the configuration management process to personnel that are not directly involved in system development activities.</t>
  </si>
  <si>
    <t>CM-9(1)</t>
  </si>
  <si>
    <t>Configuration Management: Each agency must ensure that information system baseline configurations are managed to minimize risk of incompatibility and of unauthorized change.</t>
  </si>
  <si>
    <t>PL-2</t>
  </si>
  <si>
    <t>SA-1</t>
  </si>
  <si>
    <t>SA-3</t>
  </si>
  <si>
    <t>CM-2(6)
CM-4(1)</t>
  </si>
  <si>
    <t>SA-15(9)</t>
  </si>
  <si>
    <t>SI-10
SI-15</t>
  </si>
  <si>
    <t>SC-23</t>
  </si>
  <si>
    <t>Each agency must ensure that system security plans are documented for critical enterprise information systems in production and under development.  System security plans must provide an overview of the security requirements of the system, and describe the controls in place for meeting the requirements through all stages of the systems development life cycle.</t>
  </si>
  <si>
    <t xml:space="preserve">Each agency must ensure that when a system is modified in a manner that affects security, system documentation is updated accordingly. </t>
  </si>
  <si>
    <t>Each agency ensure that a vulnerability assessment is performed on all enterprise information systems undergoing significant changes, before the systems are moved into production.</t>
  </si>
  <si>
    <t>Each agency must develop and follow a set of procedures consistent with state procurement standards.</t>
  </si>
  <si>
    <t>Each agency must ensure that information systems and services it procures are implemented or conducted in compliance with all provisions of the state's Information Security Program that are applicable to the systems or services being procured.</t>
  </si>
  <si>
    <t>Each agency must ensure that appropriate security controls are implemented at all stages of the information system life cycle.</t>
  </si>
  <si>
    <t>Each agency must ensure that outsourced software development is performed in compliance with all applicable provisions of the state's Information Security Program.</t>
  </si>
  <si>
    <t>Each agency must ensure for any system development efforts separate development, testing, and production environments are established.</t>
  </si>
  <si>
    <t>Each agency must not use sensitive production data for testing purposes unless the data has been obfuscated, sanitized, or declassified. If production data must be temporarily used in these environments, appropriate security controls, including management approval, procedures to remove/delete data after completion of tests, and documentation of activities, must be implemented.</t>
  </si>
  <si>
    <t>Each agency must ensure for system development efforts that appropriate testing is performed ensure correct processing.</t>
  </si>
  <si>
    <t>Each agency must ensure for system development efforts that , where appropriate, controls are implemented to ensure user session isolation, information integrity, and protection of information transmission.</t>
  </si>
  <si>
    <t>System Development and Maintenance: Each agency must ensure that system development efforts are performed with appropriate consideration for information confidentiality, integrity, and availability.</t>
  </si>
  <si>
    <t>SA-2</t>
  </si>
  <si>
    <t>SA-5</t>
  </si>
  <si>
    <t>SA-8</t>
  </si>
  <si>
    <t>Each agency must ensure that production-ready release packages of mission-critical systems are deployed using the release management lifecycle (i.e., plan, prepare, build and test, pilot, and deploy).</t>
  </si>
  <si>
    <r>
      <t xml:space="preserve">Each agency must determine as part of the release planning process:
</t>
    </r>
    <r>
      <rPr>
        <sz val="11"/>
        <color theme="1"/>
        <rFont val="Calibri"/>
        <family val="2"/>
      </rPr>
      <t>•</t>
    </r>
    <r>
      <rPr>
        <sz val="11"/>
        <color theme="1"/>
        <rFont val="Calibri"/>
        <family val="2"/>
        <scheme val="minor"/>
      </rPr>
      <t xml:space="preserve"> Resources required to deploy the release.
• Build and test plans prior to implementation.
• Pass/fail criteria.
• Pilot and deployment plans.
• Develop requirements for the release.</t>
    </r>
  </si>
  <si>
    <t>Each agency must document, as part of a system release, the set of tools and processes used to manage the IT release lifecycle, and the prioritization of the release.</t>
  </si>
  <si>
    <r>
      <t xml:space="preserve">Each agency must conduct a Privacy Impact Assessment (PIA) for each information system that will handle Personally Identifiable Information (PII).  Each PIA should examine the following privacy issues:
</t>
    </r>
    <r>
      <rPr>
        <sz val="11"/>
        <color rgb="FFFF0000"/>
        <rFont val="Calibri"/>
        <family val="2"/>
      </rPr>
      <t>• What PII is to be collected.
• What is the intended use of the PII.
• What PII will be shared, and with whom.
• How long the PII will be retained.
• What privacy risks are posed by the intended use and sharing of the collected PII.
• What privacy risks are posed by unintended disclosure of the collected PII.
• What steps are taken to inform users about the PII collected and what mechanisms they can use to control it.
• What opportunities individuals have to decline to provide PII.
• What steps are taken to minimize the types of PII collected.
• What mechanisms are available for data subjects to update or correct their PII.
• What opportunities individuals have to remove PII once collected.
• How the PII is to be secured.
• What processes are established to resolve privacy issues.</t>
    </r>
  </si>
  <si>
    <t>AR-2
SE-1
UL-2
DM-2
IP-1
DM-1
IP-4
IP-3</t>
  </si>
  <si>
    <t>Each agency must designate an individual who has primary responsibility for information privacy decisions.</t>
  </si>
  <si>
    <t>AR-1</t>
  </si>
  <si>
    <t>Release Management: Each agency must ensure that information system version releases into production are conducted in a way that minimizes risk to the confidentiality, integrity, and availability of those systems.</t>
  </si>
  <si>
    <t>Each agency must publish a privacy web statement on each agency website used by the public.  Each website privacy statement should include, as specifically applicable to the site:
• What PII is to be collected.
• What is the intended use of the PII.
• What PII will be shared, and with whom.
• How long the PII will be retained.
• What opportunities individuals have to decline to provide PII.
• What mechanisms are available for data subjects to update or correct their PII.
• What opportunities individuals have to remove PII once collected.
• How the PII is to be secured, in a non-technical summary..
• What processes are established to resolve privacy issues.</t>
  </si>
  <si>
    <t>Use this spreadsheet to evaluate agency practices versus each control.</t>
  </si>
  <si>
    <t>Gaps</t>
  </si>
  <si>
    <t>Remediation Plans</t>
  </si>
  <si>
    <t>DIS
ID</t>
  </si>
  <si>
    <t>Dropdown Lists</t>
  </si>
  <si>
    <t>Compliance</t>
  </si>
  <si>
    <t>Remediation Effort</t>
  </si>
  <si>
    <t>Remediation Effort (S/M/L)</t>
  </si>
  <si>
    <t>small</t>
  </si>
  <si>
    <t>medium</t>
  </si>
  <si>
    <t>large</t>
  </si>
  <si>
    <t>partial</t>
  </si>
  <si>
    <t>full</t>
  </si>
  <si>
    <t>non-applicable</t>
  </si>
  <si>
    <t>Total Progress:</t>
  </si>
  <si>
    <t>Indicate compliance status, describe gaps, and describe remediation plans.</t>
  </si>
  <si>
    <t>Progress may be tracked by approximating size of remediation effort (S/M/L), and tracking percent complete.</t>
  </si>
  <si>
    <t>Each agency must ensure that access requests from users are recorded.</t>
  </si>
  <si>
    <t>Each agency must ensure that rights granted to accounts must be based on the principles of need-to-know, least-privilege, and separation of duties. Access not explicitly permitted should be denied by default.</t>
  </si>
  <si>
    <t>Each agency must ensure that controls which cannot be implemented due to the agency’s resource or other constraints must be reported as directed by the SC Division of Information Security or SC Enterprise Privacy Office.</t>
  </si>
  <si>
    <t>Each agency may establish a procedure governance committee for the purpose of review and approval of procedures.</t>
  </si>
  <si>
    <t>Each agency should ensure that information security and privacy policies, standards, guidelines, and procedures that are developed at the agency should contain the following information, as appropriate: version, issued date, effective date, owner of document (identified by office or role), purpose, definitions, scope, directives, guidance, and revision history.</t>
  </si>
  <si>
    <t>Each agency must ensure that privileged accounts (e.g., system / network administrators having root level access, database administrators) must only be provisioned after approval by an agency information security officer and/or similarly designated role. The approval must be granted to a limited number of individuals with the requisite skill, experience, business need, and documented reason based on role requirements.</t>
  </si>
  <si>
    <t xml:space="preserve">Each agency must ensure that its information systems enforce a limit of unsuccessful logon attempts during an agency-defined period.  The number of logon attempts must be commensurate with the classification of data hosted, processed or transferred by the information system. </t>
  </si>
  <si>
    <t>Each agency must ensure that where the agency requires use of group IDs, it requires users to be authenticated with a user ID prior to, or simultaneous with, using the group ID.</t>
  </si>
  <si>
    <t>Each agency must ensure that visitor access records to facilities housing systems containing sensitive information, are retained for a minimum of 1 year.</t>
  </si>
  <si>
    <t>Each agency must ensure that for each third party system interface with an agency system, the interface characteristics, security requirements, and the nature of the information communicated are documented.</t>
  </si>
  <si>
    <t>Priority Code correlates to NIST guidance for pioritizing implementation of each control.
P0 &amp; P1 - Higher Priority
P2 &amp; P3 - Lower Priority</t>
  </si>
  <si>
    <t>* Controls marked "x*" in this section are required, unless the agency performs a Business Impact Analysis (BIA) to estimate the impact of short term, long term, or permanent loss of the relevant asset or function, and determines based on the BIA that the control is not needed.</t>
  </si>
  <si>
    <t>x*</t>
  </si>
  <si>
    <t>Remediation Progress %</t>
  </si>
  <si>
    <t>Portable Computing Device Security: Each agency must ensure that all portable computing devices such as laptops used by agency personnel for agency data are appropriately secured.</t>
  </si>
  <si>
    <t>Access Management: Each agency must ensure the management of information systems and user accounts, to appropriately secure legitimate user and system access.</t>
  </si>
  <si>
    <t>Network Access Management: Each agency must ensure the management of networks to appropriately secure legitimate user and system access.</t>
  </si>
  <si>
    <t>Identity Management: Each agency must ensure that legitimate users of systems are identified as appropriate to support security requirements.</t>
  </si>
  <si>
    <t>Information Security Monitoring: Each agency must ensure that its security controls for information systems are effective.</t>
  </si>
  <si>
    <t>Information System Audits: Each agency must ensure that its procedures and controls for information systems are current and appropriately designed.</t>
  </si>
  <si>
    <t>Each agency must periodically conduct a formal assessment of its information security and privacy processes and controls to determine the appropriateness of the design and implementation of controls, and the extent to which the controls are operating as intended and producing the desired outcome (e.g. NIST 800-115, NIST 800-53A).</t>
  </si>
  <si>
    <t>Disposal of Equipment and Media: Each agency must ensure that information systems and media are appropriately disposed, to ensure the confidentiality of sensitive data.</t>
  </si>
  <si>
    <t>Each agency only allows portable storage devices to be used for agency data when these devices are assigned and identified to an individual owner.</t>
  </si>
  <si>
    <t>Each agency only allows the use of portable storage devices that allow secure erasure or destruction, for use with non-public agency data.</t>
  </si>
  <si>
    <t>Each agency must protect the storage and transmission of information on agency-issued portable storage and handheld computing devices by scanning the devices for malicious code. If a portable storage or handheld computing device is used for transitional storage of sensitive data (e.g., copying data between systems), the data must be securely deleted from the device immediately upon completion.</t>
  </si>
  <si>
    <t>Incident Management: Each agency must ensure that information security incidents occurring within the agency are appropriately handled.</t>
  </si>
  <si>
    <t>Data Disposal: Each agency must ensure the information stored on its information systems, information repositories, and media is securely erased or diestroyed prior to the disposal of the device or media.</t>
  </si>
  <si>
    <t>History</t>
  </si>
  <si>
    <t>Date</t>
  </si>
  <si>
    <t>Version</t>
  </si>
  <si>
    <t>1.5</t>
  </si>
  <si>
    <r>
      <rPr>
        <b/>
        <u/>
        <sz val="12"/>
        <color theme="1"/>
        <rFont val="Calibri"/>
        <family val="2"/>
        <scheme val="minor"/>
      </rPr>
      <t>Overview</t>
    </r>
    <r>
      <rPr>
        <sz val="12"/>
        <color theme="1"/>
        <rFont val="Calibri"/>
        <family val="2"/>
        <scheme val="minor"/>
      </rPr>
      <t xml:space="preserve">
This document establishes the standards to be used by each state agency to incorporate information security and privacy protection controls into its business practices.  These controls represent the same requirements enumerated in the published Information Security policies, but incorporate supplemental guidance (see "How To Use" section below).</t>
    </r>
  </si>
  <si>
    <r>
      <rPr>
        <b/>
        <u/>
        <sz val="12"/>
        <color theme="1"/>
        <rFont val="Calibri"/>
        <family val="2"/>
        <scheme val="minor"/>
      </rPr>
      <t>Exceptions</t>
    </r>
    <r>
      <rPr>
        <sz val="12"/>
        <color theme="1"/>
        <rFont val="Calibri"/>
        <family val="2"/>
        <scheme val="minor"/>
      </rPr>
      <t xml:space="preserve">
</t>
    </r>
    <r>
      <rPr>
        <b/>
        <sz val="9"/>
        <color theme="1"/>
        <rFont val="Calibri"/>
        <family val="2"/>
        <scheme val="minor"/>
      </rPr>
      <t>For any exceptions to these standards, agencies must follow this exception process:</t>
    </r>
    <r>
      <rPr>
        <sz val="12"/>
        <color theme="1"/>
        <rFont val="Calibri"/>
        <family val="2"/>
        <scheme val="minor"/>
      </rPr>
      <t xml:space="preserve">
</t>
    </r>
    <r>
      <rPr>
        <sz val="10"/>
        <color theme="1"/>
        <rFont val="Calibri"/>
        <family val="2"/>
        <scheme val="minor"/>
      </rPr>
      <t xml:space="preserve">A decision to not require a specific policy, standard, procedure, or control (collectively “policy framework components”) for a given scope can only be granted by an agency director or the agency director’s designated executive authority for that given scope, and in consultation with DIS.  Such an exception must not be granted without first performing the following evaluations:
1. Determine the objective of the policy framework component, and consider whether this objective is meaningful in the given scope.
2. Consider the application of compensating controls to reduce the risk as consistent with the objective.
3. Analyze the residual risk, and document, including an executive level summary.
4. Consult with a DIS subject matter expert regarding the documented risk, and incorporate advice within the exception documentation.
5. Obtain documented executive endorsement for some treatment of the risk, such as:
     a. Agreement that the objective of the policy framework component is not meaningful in the given scope.
     b. Mitigation of the risk through compensating controls, and acceptance of the residual risk.
     c. Acceptance of the full, unmitigated risk.
6. Centrally assemble and retain documentation for all exceptions.
7. Review all exceptions at least annually, to evaluate changes in requirements, risk factors, and effectiveness of any compensating controls.
8. Be prepared to produce all exception documentation during IT audits and assessments.
</t>
    </r>
    <r>
      <rPr>
        <b/>
        <sz val="10"/>
        <color theme="1"/>
        <rFont val="Calibri"/>
        <family val="2"/>
        <scheme val="minor"/>
      </rPr>
      <t>Example 1:</t>
    </r>
    <r>
      <rPr>
        <sz val="10"/>
        <color theme="1"/>
        <rFont val="Calibri"/>
        <family val="2"/>
        <scheme val="minor"/>
      </rPr>
      <t xml:space="preserve">  An agency determines that it has no occasion to develop computer software, and therefore has no need to implement software development security controls.  In this case the agency would document within its Information Security Plan or as a separate document that the objectives of these controls are unmeaningful within the agency, and an appropriate agency executive would then endorse the exception individually or along with endorsement of the agency's Information Security Plan.
</t>
    </r>
    <r>
      <rPr>
        <b/>
        <sz val="10"/>
        <color theme="1"/>
        <rFont val="Calibri"/>
        <family val="2"/>
        <scheme val="minor"/>
      </rPr>
      <t>Example 2:</t>
    </r>
    <r>
      <rPr>
        <sz val="10"/>
        <color theme="1"/>
        <rFont val="Calibri"/>
        <family val="2"/>
        <scheme val="minor"/>
      </rPr>
      <t xml:space="preserve">  An agency determines that a particular information system it operates has no means to enforce state mandated password complexity requirements, and has verified this fact with the vendor.  The agency determines that the control is intended to increase the amount of time needed for an attacker to guess a password.  Instead, the agency increases the amount of time an account is automatically locked for an incorrect password entry, as a compensating control.  Analysis of the selected compensating control indicates that it will give comparable protection.  The agency documents this exception as in Example 1, along with the compensating control and the analysis, and an appropriate agency executive endorses the exception as in Example 1.</t>
    </r>
  </si>
  <si>
    <t>Find Text:</t>
  </si>
  <si>
    <t>matches are highlighted</t>
  </si>
  <si>
    <t>Each agency's networks and information systems must not be accessible from pubic networks (e.g., Internet) except under secured and managed interfaces employing boundary protection devices.</t>
  </si>
  <si>
    <t>NIST ID</t>
  </si>
  <si>
    <t>FedRAMP
Low</t>
  </si>
  <si>
    <t>FedRAMP
Moderate</t>
  </si>
  <si>
    <t>Matches are highlighted</t>
  </si>
  <si>
    <t>CUI</t>
  </si>
  <si>
    <r>
      <rPr>
        <b/>
        <u/>
        <sz val="12"/>
        <color theme="1"/>
        <rFont val="Calibri"/>
        <family val="2"/>
        <scheme val="minor"/>
      </rPr>
      <t>How To Use These Standards</t>
    </r>
    <r>
      <rPr>
        <sz val="12"/>
        <color theme="1"/>
        <rFont val="Calibri"/>
        <family val="2"/>
        <scheme val="minor"/>
      </rPr>
      <t xml:space="preserve">
These controls (see "Controls Matrix" tab) describe minimum standards for securing agency information.
</t>
    </r>
    <r>
      <rPr>
        <b/>
        <sz val="12"/>
        <color theme="1"/>
        <rFont val="Calibri"/>
        <family val="2"/>
        <scheme val="minor"/>
      </rPr>
      <t>Organization of Controls:</t>
    </r>
    <r>
      <rPr>
        <sz val="12"/>
        <color theme="1"/>
        <rFont val="Calibri"/>
        <family val="2"/>
        <scheme val="minor"/>
      </rPr>
      <t xml:space="preserve"> The controls are listed by subject matter sections.  Each section corresponds to the controls originally published within the information security policies on the DIS website in 2014.  Some controls have been reworded to improve clarity.  Some controls have additional guidance added to the control text.  </t>
    </r>
    <r>
      <rPr>
        <sz val="12"/>
        <color rgb="FFFF0000"/>
        <rFont val="Calibri"/>
        <family val="2"/>
        <scheme val="minor"/>
      </rPr>
      <t>Substantially reworded controls are listed in red.</t>
    </r>
    <r>
      <rPr>
        <sz val="12"/>
        <color theme="1"/>
        <rFont val="Calibri"/>
        <family val="2"/>
        <scheme val="minor"/>
      </rPr>
      <t xml:space="preserve">
</t>
    </r>
    <r>
      <rPr>
        <b/>
        <sz val="12"/>
        <color theme="1"/>
        <rFont val="Calibri"/>
        <family val="2"/>
        <scheme val="minor"/>
      </rPr>
      <t>Scoping Implementation of Controls:</t>
    </r>
    <r>
      <rPr>
        <sz val="12"/>
        <color theme="1"/>
        <rFont val="Calibri"/>
        <family val="2"/>
        <scheme val="minor"/>
      </rPr>
      <t xml:space="preserve"> Some controls are not required to be applied to some situations.  Criteria for determining scope are supplied in the columns that correlate to data classification (Public/Internal, Confidential/Restricted).  These criteria correlate to NIST 800-53 rev 4 guidance.
</t>
    </r>
    <r>
      <rPr>
        <b/>
        <sz val="12"/>
        <color theme="1"/>
        <rFont val="Calibri"/>
        <family val="2"/>
        <scheme val="minor"/>
      </rPr>
      <t>Priority for Implementing Controls:</t>
    </r>
    <r>
      <rPr>
        <sz val="12"/>
        <color theme="1"/>
        <rFont val="Calibri"/>
        <family val="2"/>
        <scheme val="minor"/>
      </rPr>
      <t xml:space="preserve"> The purpose of prioritizing implementation is to apply controls to the areas of higher risk first. Regardless of the priority, all required controls are to be implemented by the effective date above.  Guidance for prioritizing the implementation of controls is supplied in the Priority column, and correlates with NIST 800-53 rev 4 guidance.
</t>
    </r>
    <r>
      <rPr>
        <b/>
        <sz val="12"/>
        <color theme="1"/>
        <rFont val="Calibri"/>
        <family val="2"/>
        <scheme val="minor"/>
      </rPr>
      <t>Gap Analysis and Remediation:</t>
    </r>
    <r>
      <rPr>
        <sz val="12"/>
        <color theme="1"/>
        <rFont val="Calibri"/>
        <family val="2"/>
        <scheme val="minor"/>
      </rPr>
      <t xml:space="preserve"> Gap analysis can be performed, and remediation progress can be tracked, using the "Gap and Remediation" tab.  This replaces the gap analysis and implementation plan tools previously published on the DIS website.
</t>
    </r>
    <r>
      <rPr>
        <b/>
        <sz val="12"/>
        <color theme="1"/>
        <rFont val="Calibri"/>
        <family val="2"/>
        <scheme val="minor"/>
      </rPr>
      <t>Hosted Services:</t>
    </r>
    <r>
      <rPr>
        <sz val="12"/>
        <color theme="1"/>
        <rFont val="Calibri"/>
        <family val="2"/>
        <scheme val="minor"/>
      </rPr>
      <t xml:space="preserve"> This tab establishes the minimum acceptable controls to be maintained by providers of hosted services.
</t>
    </r>
    <r>
      <rPr>
        <b/>
        <sz val="12"/>
        <color theme="1"/>
        <rFont val="Calibri"/>
        <family val="2"/>
        <scheme val="minor"/>
      </rPr>
      <t>Contractors with Data:</t>
    </r>
    <r>
      <rPr>
        <sz val="12"/>
        <color theme="1"/>
        <rFont val="Calibri"/>
        <family val="2"/>
        <scheme val="minor"/>
      </rPr>
      <t xml:space="preserve"> This tab establishes the minimum acceptable controls to be maintained by contract service providers who will be given possession of sensitive data.</t>
    </r>
  </si>
  <si>
    <t>Minimum Acceptable Security for Contractors with Sensitive Data</t>
  </si>
  <si>
    <t>Minimum Acceptable Security for Hosted Services</t>
  </si>
  <si>
    <r>
      <rPr>
        <b/>
        <sz val="11"/>
        <color theme="1"/>
        <rFont val="Calibri"/>
        <family val="2"/>
        <scheme val="minor"/>
      </rPr>
      <t>Service hosting providers should be held to the standards marked "x" when state data will be processed, stored, or transmitted through hosted systems.  Low applies to Public and Internal Use data.  Moderate applies to Confidential and Restricted data.  Guidance for acceptable variance is provided in FedRAMP standards.</t>
    </r>
    <r>
      <rPr>
        <sz val="11"/>
        <color theme="1"/>
        <rFont val="Calibri"/>
        <family val="2"/>
        <scheme val="minor"/>
      </rPr>
      <t xml:space="preserve">
This spreadsheet compares SC Standards to FedRAMP requirements.  A hosted service that is certified for FedRAMP Low or Moderate baseline will also satisfy the corresponding SC Standard if marked with an "X" in the FedRAMP column.</t>
    </r>
  </si>
  <si>
    <t>Gap Analysis and Remediation Tracking</t>
  </si>
  <si>
    <r>
      <rPr>
        <b/>
        <sz val="11"/>
        <color theme="1"/>
        <rFont val="Calibri"/>
        <family val="2"/>
        <scheme val="minor"/>
      </rPr>
      <t xml:space="preserve">Contract service providers should be held to the standards marked "x" when non-Public state data is to be released into their control.  Guidance for acceptable variance is provided in NIST 800-171 (draft).
</t>
    </r>
    <r>
      <rPr>
        <b/>
        <u/>
        <sz val="11"/>
        <color theme="1"/>
        <rFont val="Calibri"/>
        <family val="2"/>
        <scheme val="minor"/>
      </rPr>
      <t>NOTE</t>
    </r>
    <r>
      <rPr>
        <b/>
        <sz val="11"/>
        <color theme="1"/>
        <rFont val="Calibri"/>
        <family val="2"/>
        <scheme val="minor"/>
      </rPr>
      <t xml:space="preserve"> that the marked controls only address protection of confidentiality, and not of integrity or availability.  Contractors processing data for mission-critical purposes should be required to address additional controls beyond those marked.</t>
    </r>
    <r>
      <rPr>
        <sz val="11"/>
        <color theme="1"/>
        <rFont val="Calibri"/>
        <family val="2"/>
        <scheme val="minor"/>
      </rPr>
      <t xml:space="preserve">
This spreadsheet compares SC Standards to NIST 800-171 (draft) requirements.  A contractor who complies with NIST 800-171 -- security standards for </t>
    </r>
    <r>
      <rPr>
        <b/>
        <u/>
        <sz val="11"/>
        <color theme="1"/>
        <rFont val="Calibri"/>
        <family val="2"/>
        <scheme val="minor"/>
      </rPr>
      <t>Controlled Unclassified Information (CUI)</t>
    </r>
    <r>
      <rPr>
        <sz val="11"/>
        <color theme="1"/>
        <rFont val="Calibri"/>
        <family val="2"/>
        <scheme val="minor"/>
      </rPr>
      <t xml:space="preserve"> -- will also satisfy the corresponding SC Standard if marked with an "X" in the CUI column.</t>
    </r>
  </si>
  <si>
    <t>Each agency must ensure that PIA documents are reviewed by an agency executive or designee with authority for issues of information privacy.</t>
  </si>
  <si>
    <t>Each agency must categorize data in accordance with applicable statutory, regulatory, and contractual requirements.  Each data asset must be classified into one of the following categories:
1. Public: Information intended or required for sharing publicly, where unauthorized disclosure would result in minimal or no risk to the agency.
2. Internal Use: Information that is used in daily operations of the agency, where unauthorized disclosure would result in little risk to the agency.
3. Confidential: Confidential information refers to sensitive information, where unauthorized disclosure may result in considerable risk to the agency.
4. Restricted: Restricted information is highly sensitive information, where unauthorized disclosure may result in considerable risk to the agency, including statutory penalties.</t>
  </si>
  <si>
    <t>Each agency must implement appropriate controls to physically and logically safeguard encryption keys through all phases of the key lifecycle, from construction through receipt, installation, operation, and removal from service.</t>
  </si>
  <si>
    <t>Each agency must periodically review information security controls, staging each full review cycle across no more than a 3-year period.</t>
  </si>
  <si>
    <t>Each agency must ensure for agency-issued handheld computing devices, where feasible, the testing of vendor recommended patches, hot-fixes, or service packs before such changes are approved for installation; and a process to keep system hardware, operating system, and applications up-to-date with the approved system updates.</t>
  </si>
  <si>
    <r>
      <t xml:space="preserve">Each agency must enforce the following password selection criteria by policy and where possible by technical means:
</t>
    </r>
    <r>
      <rPr>
        <sz val="11"/>
        <color rgb="FFFF0000"/>
        <rFont val="Calibri"/>
        <family val="2"/>
      </rPr>
      <t>•</t>
    </r>
    <r>
      <rPr>
        <sz val="11"/>
        <color rgb="FFFF0000"/>
        <rFont val="Calibri"/>
        <family val="2"/>
        <scheme val="minor"/>
      </rPr>
      <t xml:space="preserve"> Users must change personal user account passwords at least as frequently as every 180 days.
• Privileged user account passwords must be changed at least as frequently as every 60 days.
• System account passwords must be changed at least as frequently as every 180 days.
• Each password must be at least 8 characters in length, and be composed of at least one uppercase letter, at least one lowercase letter, and at least one digit or punctuation character.
• Passwords must be encrypted when stored or transmitted.
• For Federal Tax Information (FTI): Change/refresh passwords every 90 days at a minimum for a standard user account, every 60 days at a minimum for privileged users._x000D_</t>
    </r>
  </si>
  <si>
    <t>Exception Documentation Location</t>
  </si>
  <si>
    <t>Indicates if required in scope of HIPAA.  "X" = required by HIPAA, "XC" = required by state for Confidential / Restricted data.</t>
  </si>
  <si>
    <t>xc</t>
  </si>
  <si>
    <t>xc*</t>
  </si>
  <si>
    <r>
      <t>SCDIS-200 Information Security and Privacy Standards</t>
    </r>
    <r>
      <rPr>
        <b/>
        <sz val="18"/>
        <color theme="1"/>
        <rFont val="Calibri"/>
        <family val="2"/>
        <scheme val="minor"/>
      </rPr>
      <t xml:space="preserve">
</t>
    </r>
    <r>
      <rPr>
        <b/>
        <sz val="12"/>
        <color theme="1"/>
        <rFont val="Calibri"/>
        <family val="2"/>
        <scheme val="minor"/>
      </rPr>
      <t xml:space="preserve">      for all South Carolina state agencies
version:</t>
    </r>
    <r>
      <rPr>
        <sz val="12"/>
        <color theme="1"/>
        <rFont val="Calibri"/>
        <family val="2"/>
        <scheme val="minor"/>
      </rPr>
      <t xml:space="preserve"> 1.5</t>
    </r>
    <r>
      <rPr>
        <b/>
        <sz val="12"/>
        <color theme="1"/>
        <rFont val="Calibri"/>
        <family val="2"/>
        <scheme val="minor"/>
      </rPr>
      <t xml:space="preserve">
issued:</t>
    </r>
    <r>
      <rPr>
        <sz val="12"/>
        <color theme="1"/>
        <rFont val="Calibri"/>
        <family val="2"/>
        <scheme val="minor"/>
      </rPr>
      <t xml:space="preserve"> 18-Sep-2015
</t>
    </r>
    <r>
      <rPr>
        <b/>
        <sz val="12"/>
        <color theme="1"/>
        <rFont val="Calibri"/>
        <family val="2"/>
        <scheme val="minor"/>
      </rPr>
      <t>effective:</t>
    </r>
    <r>
      <rPr>
        <sz val="12"/>
        <color theme="1"/>
        <rFont val="Calibri"/>
        <family val="2"/>
        <scheme val="minor"/>
      </rPr>
      <t xml:space="preserve"> 01-Jul-2016
</t>
    </r>
    <r>
      <rPr>
        <b/>
        <sz val="12"/>
        <color theme="1"/>
        <rFont val="Calibri"/>
        <family val="2"/>
        <scheme val="minor"/>
      </rPr>
      <t>owner:</t>
    </r>
    <r>
      <rPr>
        <sz val="12"/>
        <color theme="1"/>
        <rFont val="Calibri"/>
        <family val="2"/>
        <scheme val="minor"/>
      </rPr>
      <t xml:space="preserve"> Chief Information Security Officer / Division of Information Security / Division of Technology / State of South Carolina
</t>
    </r>
    <r>
      <rPr>
        <b/>
        <sz val="12"/>
        <color theme="1"/>
        <rFont val="Calibri"/>
        <family val="2"/>
        <scheme val="minor"/>
      </rPr>
      <t>scope:</t>
    </r>
    <r>
      <rPr>
        <sz val="12"/>
        <color theme="1"/>
        <rFont val="Calibri"/>
        <family val="2"/>
        <scheme val="minor"/>
      </rPr>
      <t xml:space="preserve"> Per South Carolina Provisos 117.113 (2014) and 101.32 (2014) and any successive statutes, these standards are to be implemented by all South Carolina state agencies, including institutions, departments, divisions, boards, commissions, and authorities.  Exceptions are noted in the terms of the Provisos.
Within statutory scope, this policy applies to:
   A. all persons managed by an agency, such as employees, contractors, and volunteers
   B. all agency information systems, regardless of location or service level agreement
   C. all information contained on any agency information system, regardless of format or medium
   D. all information otherwise under the control of any agency, regardless of format or medium</t>
    </r>
  </si>
  <si>
    <t>Comprehensive reviewed published InfoSec policies, excerpted controls, reorganized, reworded, scoped, and clarified.  Created linked gap and remediation tool.  Created search/highlight function.  Created mappings to FedRAMP and to NIST 800-171 (draft).</t>
  </si>
  <si>
    <t>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</si>
</sst>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409]d/mmm/yyyy;@"/>
  </numFmts>
  <fonts count="27" x14ac:knownFonts="1">
    <font>
      <sz val="11"/>
      <color theme="1"/>
      <name val="Calibri"/>
      <family val="2"/>
      <scheme val="minor"/>
    </font>
    <font>
      <sz val="10"/>
      <name val="Arial"/>
      <family val="2"/>
    </font>
    <font>
      <b/>
      <sz val="12"/>
      <color theme="0"/>
      <name val="Calibri"/>
      <family val="2"/>
      <scheme val="minor"/>
    </font>
    <font>
      <sz val="11"/>
      <name val="Calibri"/>
      <family val="2"/>
      <scheme val="minor"/>
    </font>
    <font>
      <b/>
      <sz val="18"/>
      <color theme="1"/>
      <name val="Calibri"/>
      <family val="2"/>
      <scheme val="minor"/>
    </font>
    <font>
      <u/>
      <sz val="11"/>
      <color theme="10"/>
      <name val="Calibri"/>
      <family val="2"/>
      <scheme val="minor"/>
    </font>
    <font>
      <u/>
      <sz val="11"/>
      <color theme="11"/>
      <name val="Calibri"/>
      <family val="2"/>
      <scheme val="minor"/>
    </font>
    <font>
      <sz val="10"/>
      <color rgb="FF000000"/>
      <name val="Times New Roman"/>
      <family val="1"/>
    </font>
    <font>
      <sz val="8"/>
      <name val="Calibri"/>
      <family val="2"/>
      <scheme val="minor"/>
    </font>
    <font>
      <sz val="11"/>
      <color rgb="FFFF0000"/>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9"/>
      <color theme="1"/>
      <name val="Calibri"/>
      <family val="2"/>
      <scheme val="minor"/>
    </font>
    <font>
      <b/>
      <sz val="10"/>
      <color theme="1"/>
      <name val="Calibri"/>
      <family val="2"/>
      <scheme val="minor"/>
    </font>
    <font>
      <b/>
      <u/>
      <sz val="12"/>
      <color theme="1"/>
      <name val="Calibri"/>
      <family val="2"/>
      <scheme val="minor"/>
    </font>
    <font>
      <sz val="10"/>
      <color rgb="FFFF0000"/>
      <name val="Calibri"/>
      <family val="2"/>
      <scheme val="minor"/>
    </font>
    <font>
      <sz val="16"/>
      <color theme="1"/>
      <name val="Calibri"/>
      <family val="2"/>
      <scheme val="minor"/>
    </font>
    <font>
      <sz val="11"/>
      <color rgb="FFFF0000"/>
      <name val="Calibri"/>
      <family val="2"/>
    </font>
    <font>
      <b/>
      <sz val="12"/>
      <name val="Calibri"/>
      <family val="2"/>
      <scheme val="minor"/>
    </font>
    <font>
      <sz val="9"/>
      <color theme="1"/>
      <name val="Courier New"/>
      <family val="3"/>
    </font>
    <font>
      <sz val="11"/>
      <color theme="1"/>
      <name val="Calibri"/>
      <family val="2"/>
    </font>
    <font>
      <b/>
      <sz val="11"/>
      <color theme="1"/>
      <name val="Calibri"/>
      <family val="2"/>
      <scheme val="minor"/>
    </font>
    <font>
      <b/>
      <u/>
      <sz val="11"/>
      <color theme="1"/>
      <name val="Calibri"/>
      <family val="2"/>
      <scheme val="minor"/>
    </font>
    <font>
      <sz val="12"/>
      <color rgb="FFFF0000"/>
      <name val="Calibri"/>
      <family val="2"/>
      <scheme val="minor"/>
    </font>
    <font>
      <b/>
      <sz val="11"/>
      <color theme="0"/>
      <name val="Calibri"/>
      <family val="2"/>
      <scheme val="minor"/>
    </font>
    <font>
      <sz val="11"/>
      <color theme="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00A1DE"/>
        <bgColor indexed="64"/>
      </patternFill>
    </fill>
    <fill>
      <patternFill patternType="solid">
        <fgColor rgb="FF00339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theme="0"/>
      </left>
      <right style="thin">
        <color theme="0"/>
      </right>
      <top style="thin">
        <color auto="1"/>
      </top>
      <bottom style="thin">
        <color auto="1"/>
      </bottom>
      <diagonal/>
    </border>
  </borders>
  <cellStyleXfs count="157">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6" fillId="0" borderId="0"/>
  </cellStyleXfs>
  <cellXfs count="127">
    <xf numFmtId="0" fontId="0" fillId="0" borderId="0" xfId="0"/>
    <xf numFmtId="0" fontId="0" fillId="0" borderId="0" xfId="0" applyBorder="1"/>
    <xf numFmtId="0" fontId="0" fillId="0" borderId="0" xfId="0" applyBorder="1" applyAlignment="1">
      <alignment horizontal="center" vertical="center"/>
    </xf>
    <xf numFmtId="0" fontId="2" fillId="4" borderId="1" xfId="0" applyFont="1" applyFill="1" applyBorder="1" applyAlignment="1">
      <alignment horizontal="center" vertical="center" wrapText="1"/>
    </xf>
    <xf numFmtId="0" fontId="0" fillId="0" borderId="0" xfId="0" applyBorder="1" applyAlignment="1">
      <alignment horizontal="left"/>
    </xf>
    <xf numFmtId="0" fontId="0" fillId="0" borderId="0" xfId="0" applyBorder="1" applyAlignment="1">
      <alignment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3" fillId="0" borderId="1" xfId="1" applyFont="1" applyFill="1" applyBorder="1" applyAlignment="1">
      <alignment horizontal="left" vertical="top" wrapText="1"/>
    </xf>
    <xf numFmtId="0" fontId="0" fillId="0" borderId="0" xfId="0" applyBorder="1" applyAlignment="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Alignment="1">
      <alignment vertical="top"/>
    </xf>
    <xf numFmtId="0" fontId="0" fillId="0" borderId="1" xfId="0" applyBorder="1" applyAlignment="1">
      <alignment horizontal="left" vertical="top"/>
    </xf>
    <xf numFmtId="0" fontId="7" fillId="0" borderId="1" xfId="0" applyFont="1" applyBorder="1" applyAlignment="1">
      <alignment horizontal="left" vertical="top" wrapText="1"/>
    </xf>
    <xf numFmtId="0" fontId="0" fillId="0" borderId="0" xfId="0" applyFont="1" applyBorder="1" applyAlignment="1">
      <alignment horizontal="left" vertical="top" wrapText="1"/>
    </xf>
    <xf numFmtId="0" fontId="0" fillId="0" borderId="1" xfId="0" applyFill="1" applyBorder="1" applyAlignment="1">
      <alignment horizontal="left" vertical="top"/>
    </xf>
    <xf numFmtId="0" fontId="0" fillId="0" borderId="0" xfId="0" applyBorder="1" applyAlignment="1">
      <alignment horizontal="left" vertical="top" wrapText="1"/>
    </xf>
    <xf numFmtId="0" fontId="0" fillId="0" borderId="1" xfId="0" applyFill="1" applyBorder="1" applyAlignment="1">
      <alignment horizontal="left" vertical="top" wrapText="1"/>
    </xf>
    <xf numFmtId="0" fontId="0" fillId="0" borderId="0" xfId="0" applyFill="1" applyBorder="1" applyAlignment="1">
      <alignment horizontal="left" vertical="top" wrapText="1"/>
    </xf>
    <xf numFmtId="0" fontId="0" fillId="0" borderId="0" xfId="0" applyBorder="1" applyAlignment="1">
      <alignment horizontal="left" vertical="top"/>
    </xf>
    <xf numFmtId="164" fontId="12" fillId="0" borderId="0" xfId="0" applyNumberFormat="1" applyFont="1" applyBorder="1" applyAlignment="1">
      <alignment horizontal="right"/>
    </xf>
    <xf numFmtId="164" fontId="2" fillId="4" borderId="1" xfId="0" applyNumberFormat="1" applyFont="1" applyFill="1" applyBorder="1" applyAlignment="1">
      <alignment horizontal="center" vertical="center" wrapText="1"/>
    </xf>
    <xf numFmtId="164" fontId="12" fillId="0" borderId="1" xfId="0" applyNumberFormat="1" applyFont="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0" borderId="1" xfId="0" applyNumberFormat="1" applyFont="1" applyBorder="1" applyAlignment="1">
      <alignment horizontal="right" vertical="top"/>
    </xf>
    <xf numFmtId="164" fontId="10" fillId="0" borderId="7" xfId="0" applyNumberFormat="1" applyFont="1" applyBorder="1" applyAlignment="1">
      <alignment horizontal="left" vertical="top" textRotation="45" wrapText="1"/>
    </xf>
    <xf numFmtId="0" fontId="10" fillId="0" borderId="0" xfId="0"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8" borderId="1" xfId="0" applyFont="1" applyFill="1" applyBorder="1" applyAlignment="1">
      <alignment horizontal="left" vertical="top" wrapText="1"/>
    </xf>
    <xf numFmtId="0" fontId="9" fillId="8" borderId="1" xfId="0" applyFont="1" applyFill="1" applyBorder="1" applyAlignment="1">
      <alignment horizontal="left" vertical="top" wrapText="1"/>
    </xf>
    <xf numFmtId="164" fontId="12" fillId="8" borderId="1" xfId="0" applyNumberFormat="1" applyFont="1" applyFill="1" applyBorder="1" applyAlignment="1">
      <alignment horizontal="right" vertical="top" wrapText="1"/>
    </xf>
    <xf numFmtId="0" fontId="9" fillId="0" borderId="1" xfId="1" applyFont="1" applyFill="1" applyBorder="1" applyAlignment="1">
      <alignment horizontal="left" vertical="top" wrapText="1"/>
    </xf>
    <xf numFmtId="0" fontId="17" fillId="0" borderId="0" xfId="0" applyFont="1" applyBorder="1" applyAlignment="1">
      <alignment horizontal="center" vertical="center"/>
    </xf>
    <xf numFmtId="0" fontId="17"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8" borderId="1" xfId="0" applyFont="1" applyFill="1" applyBorder="1" applyAlignment="1">
      <alignment horizontal="center" vertical="center" wrapText="1"/>
    </xf>
    <xf numFmtId="0" fontId="17"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9" fillId="0" borderId="1" xfId="0" applyFont="1" applyFill="1" applyBorder="1" applyAlignment="1">
      <alignment horizontal="left" vertical="top" wrapText="1"/>
    </xf>
    <xf numFmtId="164" fontId="12" fillId="0" borderId="5" xfId="0" applyNumberFormat="1" applyFont="1" applyBorder="1" applyAlignment="1">
      <alignment horizontal="right" vertical="top" wrapText="1"/>
    </xf>
    <xf numFmtId="0" fontId="0" fillId="0" borderId="5" xfId="0" applyBorder="1" applyAlignment="1">
      <alignment horizontal="left" vertical="top" wrapText="1"/>
    </xf>
    <xf numFmtId="0" fontId="0" fillId="0" borderId="5" xfId="0" applyFont="1" applyFill="1" applyBorder="1" applyAlignment="1">
      <alignment horizontal="left" vertical="top" wrapText="1"/>
    </xf>
    <xf numFmtId="0" fontId="0" fillId="0" borderId="5" xfId="0" applyFont="1" applyBorder="1" applyAlignment="1">
      <alignment horizontal="left" vertical="top" wrapText="1"/>
    </xf>
    <xf numFmtId="0" fontId="17" fillId="0" borderId="5" xfId="0" applyFont="1" applyBorder="1" applyAlignment="1">
      <alignment horizontal="center" vertical="center" wrapText="1"/>
    </xf>
    <xf numFmtId="165" fontId="12" fillId="3" borderId="1" xfId="0" applyNumberFormat="1" applyFont="1" applyFill="1" applyBorder="1" applyAlignment="1">
      <alignment horizontal="center" vertical="center" wrapText="1"/>
    </xf>
    <xf numFmtId="0" fontId="12" fillId="7"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0" fillId="0" borderId="0" xfId="0" applyNumberFormat="1" applyAlignment="1">
      <alignment vertical="top" wrapText="1"/>
    </xf>
    <xf numFmtId="0" fontId="0" fillId="0" borderId="0" xfId="0" applyNumberFormat="1" applyAlignment="1">
      <alignment horizontal="center" vertical="top"/>
    </xf>
    <xf numFmtId="164" fontId="0" fillId="0" borderId="0" xfId="0" applyNumberFormat="1" applyAlignment="1">
      <alignment vertical="top"/>
    </xf>
    <xf numFmtId="0" fontId="0" fillId="0" borderId="0" xfId="0" applyBorder="1" applyAlignment="1">
      <alignment vertical="center" wrapText="1"/>
    </xf>
    <xf numFmtId="164" fontId="0" fillId="8" borderId="0" xfId="0" applyNumberFormat="1" applyFill="1" applyAlignment="1">
      <alignment vertical="top"/>
    </xf>
    <xf numFmtId="0" fontId="0" fillId="8" borderId="0" xfId="0" applyNumberFormat="1" applyFill="1" applyAlignment="1">
      <alignment vertical="top" wrapText="1"/>
    </xf>
    <xf numFmtId="0" fontId="0" fillId="8" borderId="0" xfId="0" applyNumberFormat="1" applyFill="1" applyAlignment="1">
      <alignment horizontal="center" vertical="top"/>
    </xf>
    <xf numFmtId="0" fontId="0" fillId="8" borderId="0" xfId="0" applyFill="1" applyAlignment="1">
      <alignment vertical="top"/>
    </xf>
    <xf numFmtId="0" fontId="22" fillId="0" borderId="0" xfId="0" applyFont="1"/>
    <xf numFmtId="0" fontId="23" fillId="0" borderId="0" xfId="0" applyFont="1"/>
    <xf numFmtId="9" fontId="12" fillId="3" borderId="1" xfId="0" applyNumberFormat="1" applyFont="1" applyFill="1" applyBorder="1" applyAlignment="1">
      <alignment horizontal="center" vertical="center" wrapText="1"/>
    </xf>
    <xf numFmtId="9" fontId="0" fillId="0" borderId="0" xfId="0" applyNumberFormat="1" applyAlignment="1">
      <alignment horizontal="center" vertical="top"/>
    </xf>
    <xf numFmtId="9" fontId="0" fillId="8" borderId="0" xfId="0" applyNumberFormat="1" applyFill="1" applyAlignment="1">
      <alignment horizontal="center" vertical="top"/>
    </xf>
    <xf numFmtId="0" fontId="0" fillId="0" borderId="0" xfId="0" quotePrefix="1" applyAlignment="1">
      <alignment vertical="top" wrapText="1"/>
    </xf>
    <xf numFmtId="165" fontId="0" fillId="0" borderId="0" xfId="0" applyNumberFormat="1" applyAlignment="1">
      <alignment horizontal="center" vertical="top"/>
    </xf>
    <xf numFmtId="0" fontId="0" fillId="0" borderId="0" xfId="0" quotePrefix="1"/>
    <xf numFmtId="165" fontId="22" fillId="0" borderId="0" xfId="0" applyNumberFormat="1" applyFont="1" applyAlignment="1">
      <alignment horizontal="center" vertical="top"/>
    </xf>
    <xf numFmtId="9" fontId="22" fillId="0" borderId="0" xfId="0" applyNumberFormat="1" applyFont="1" applyAlignment="1">
      <alignment horizontal="center" vertical="top"/>
    </xf>
    <xf numFmtId="2" fontId="0" fillId="0" borderId="0" xfId="0" applyNumberFormat="1" applyAlignment="1">
      <alignment horizontal="center" vertical="top"/>
    </xf>
    <xf numFmtId="2" fontId="22" fillId="0" borderId="0" xfId="0" applyNumberFormat="1" applyFont="1" applyAlignment="1">
      <alignment horizontal="right" vertical="top"/>
    </xf>
    <xf numFmtId="2" fontId="12" fillId="3" borderId="1" xfId="0" applyNumberFormat="1" applyFont="1" applyFill="1" applyBorder="1" applyAlignment="1">
      <alignment horizontal="center" vertical="center" wrapText="1"/>
    </xf>
    <xf numFmtId="2" fontId="0" fillId="0" borderId="0" xfId="0" applyNumberFormat="1" applyBorder="1" applyAlignment="1">
      <alignment horizontal="center" vertical="top" wrapText="1"/>
    </xf>
    <xf numFmtId="165" fontId="0" fillId="8" borderId="0" xfId="0" applyNumberFormat="1" applyFill="1" applyAlignment="1">
      <alignment horizontal="center" vertical="top"/>
    </xf>
    <xf numFmtId="2" fontId="0" fillId="8" borderId="0" xfId="0" applyNumberFormat="1" applyFill="1" applyAlignment="1">
      <alignment horizontal="center" vertical="top"/>
    </xf>
    <xf numFmtId="0" fontId="25" fillId="8" borderId="1" xfId="0" applyFont="1" applyFill="1" applyBorder="1"/>
    <xf numFmtId="0" fontId="0" fillId="0" borderId="1" xfId="0" quotePrefix="1" applyBorder="1" applyAlignment="1">
      <alignment horizontal="left" vertical="top"/>
    </xf>
    <xf numFmtId="0" fontId="0" fillId="0" borderId="1" xfId="0" applyBorder="1"/>
    <xf numFmtId="0" fontId="0" fillId="3" borderId="1" xfId="0" applyFill="1" applyBorder="1" applyAlignment="1">
      <alignment horizontal="left" vertical="center"/>
    </xf>
    <xf numFmtId="164" fontId="0" fillId="0" borderId="0" xfId="0" applyNumberFormat="1" applyAlignment="1">
      <alignment vertical="top" wrapText="1"/>
    </xf>
    <xf numFmtId="164" fontId="0" fillId="0" borderId="0" xfId="0" applyNumberFormat="1" applyAlignment="1">
      <alignment vertical="top" wrapText="1"/>
    </xf>
    <xf numFmtId="0" fontId="2" fillId="5" borderId="1" xfId="0" applyNumberFormat="1" applyFont="1" applyFill="1" applyBorder="1" applyAlignment="1">
      <alignment horizontal="center" vertical="center" wrapText="1"/>
    </xf>
    <xf numFmtId="0" fontId="0" fillId="0" borderId="0" xfId="0" applyNumberFormat="1" applyAlignment="1">
      <alignment horizontal="center" vertical="top" wrapText="1"/>
    </xf>
    <xf numFmtId="0" fontId="0" fillId="8" borderId="0" xfId="0" applyNumberFormat="1" applyFill="1" applyAlignment="1">
      <alignment horizontal="center" vertical="top" wrapText="1"/>
    </xf>
    <xf numFmtId="0" fontId="22" fillId="2"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0" fillId="3" borderId="0" xfId="0" applyFill="1" applyAlignment="1"/>
    <xf numFmtId="0" fontId="0" fillId="0" borderId="0" xfId="0" applyFont="1" applyAlignment="1">
      <alignment horizontal="center" vertical="center"/>
    </xf>
    <xf numFmtId="0" fontId="0" fillId="0" borderId="0" xfId="0" applyAlignment="1">
      <alignment vertical="center" wrapText="1"/>
    </xf>
    <xf numFmtId="0" fontId="0" fillId="3" borderId="0" xfId="0" applyFill="1" applyAlignment="1">
      <alignment vertical="center"/>
    </xf>
    <xf numFmtId="0" fontId="0" fillId="0" borderId="0" xfId="0" applyAlignment="1">
      <alignment vertical="center"/>
    </xf>
    <xf numFmtId="0" fontId="17" fillId="0" borderId="0" xfId="0" applyFont="1" applyAlignment="1">
      <alignment horizontal="center" vertical="center"/>
    </xf>
    <xf numFmtId="0" fontId="17" fillId="8" borderId="0" xfId="0" applyFont="1" applyFill="1" applyAlignment="1">
      <alignment horizontal="center" vertical="center"/>
    </xf>
    <xf numFmtId="0" fontId="22" fillId="3" borderId="0" xfId="0" applyFont="1" applyFill="1" applyAlignment="1"/>
    <xf numFmtId="0" fontId="22" fillId="0" borderId="0" xfId="0" applyFont="1" applyAlignment="1">
      <alignment horizontal="right" wrapText="1"/>
    </xf>
    <xf numFmtId="0" fontId="25" fillId="8" borderId="1" xfId="0" applyFont="1" applyFill="1" applyBorder="1" applyAlignment="1"/>
    <xf numFmtId="0" fontId="25" fillId="8" borderId="1" xfId="0" applyFont="1" applyFill="1" applyBorder="1" applyAlignment="1">
      <alignment wrapText="1"/>
    </xf>
    <xf numFmtId="165" fontId="0" fillId="0" borderId="4" xfId="0" applyNumberFormat="1" applyBorder="1" applyAlignment="1">
      <alignment horizontal="left" vertical="top"/>
    </xf>
    <xf numFmtId="165" fontId="0" fillId="0" borderId="2" xfId="0" applyNumberFormat="1" applyBorder="1" applyAlignment="1">
      <alignment horizontal="left" vertical="top"/>
    </xf>
    <xf numFmtId="0" fontId="0" fillId="0" borderId="1" xfId="0" applyBorder="1" applyAlignment="1">
      <alignment vertical="top" wrapText="1"/>
    </xf>
    <xf numFmtId="0" fontId="4" fillId="0" borderId="3" xfId="0" applyFont="1" applyBorder="1" applyAlignment="1">
      <alignment vertical="top" wrapText="1"/>
    </xf>
    <xf numFmtId="0" fontId="0" fillId="0" borderId="3" xfId="0" applyBorder="1" applyAlignment="1">
      <alignment vertical="top" wrapText="1"/>
    </xf>
    <xf numFmtId="0" fontId="11" fillId="0" borderId="6" xfId="0" applyFont="1" applyBorder="1" applyAlignment="1">
      <alignment vertical="top" wrapText="1"/>
    </xf>
    <xf numFmtId="0" fontId="15" fillId="0" borderId="6" xfId="0" applyFont="1" applyBorder="1" applyAlignment="1">
      <alignmen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2" fillId="4"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164" fontId="22" fillId="0" borderId="0" xfId="0" applyNumberFormat="1" applyFont="1" applyAlignment="1">
      <alignment vertical="top" wrapText="1"/>
    </xf>
    <xf numFmtId="0" fontId="22" fillId="0" borderId="0" xfId="0" applyFont="1" applyAlignment="1">
      <alignment vertical="top" wrapText="1"/>
    </xf>
    <xf numFmtId="0" fontId="0" fillId="0" borderId="0" xfId="0" applyAlignment="1">
      <alignment vertical="top" wrapText="1"/>
    </xf>
    <xf numFmtId="164" fontId="0" fillId="0" borderId="0" xfId="0" applyNumberFormat="1" applyAlignment="1">
      <alignment vertical="top" wrapText="1"/>
    </xf>
    <xf numFmtId="4" fontId="22" fillId="0" borderId="0" xfId="0" applyNumberFormat="1" applyFont="1" applyAlignment="1">
      <alignment vertical="top" wrapText="1"/>
    </xf>
    <xf numFmtId="164" fontId="4" fillId="0" borderId="0" xfId="0" applyNumberFormat="1" applyFont="1" applyAlignment="1">
      <alignment vertical="top" wrapText="1"/>
    </xf>
    <xf numFmtId="0" fontId="0" fillId="0" borderId="0" xfId="0" applyAlignment="1">
      <alignment wrapText="1"/>
    </xf>
  </cellXfs>
  <cellStyles count="15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Normal" xfId="0" builtinId="0"/>
    <cellStyle name="Normal 2" xfId="1"/>
    <cellStyle name="Normal 2 2" xfId="156"/>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3399"/>
      <color rgb="FF00A1DE"/>
      <color rgb="FF003BC0"/>
      <color rgb="FF0121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zoomScaleNormal="100" workbookViewId="0">
      <selection sqref="A1:M1"/>
    </sheetView>
  </sheetViews>
  <sheetFormatPr defaultRowHeight="15" x14ac:dyDescent="0.25"/>
  <sheetData>
    <row r="1" spans="1:13" s="13" customFormat="1" ht="231" customHeight="1" x14ac:dyDescent="0.25">
      <c r="A1" s="110" t="s">
        <v>1261</v>
      </c>
      <c r="B1" s="111"/>
      <c r="C1" s="111"/>
      <c r="D1" s="111"/>
      <c r="E1" s="111"/>
      <c r="F1" s="111"/>
      <c r="G1" s="111"/>
      <c r="H1" s="111"/>
      <c r="I1" s="111"/>
      <c r="J1" s="111"/>
      <c r="K1" s="111"/>
      <c r="L1" s="111"/>
      <c r="M1" s="111"/>
    </row>
    <row r="2" spans="1:13" s="13" customFormat="1" ht="64.5" customHeight="1" x14ac:dyDescent="0.25">
      <c r="A2" s="112" t="s">
        <v>1235</v>
      </c>
      <c r="B2" s="112"/>
      <c r="C2" s="112"/>
      <c r="D2" s="112"/>
      <c r="E2" s="112"/>
      <c r="F2" s="112"/>
      <c r="G2" s="112"/>
      <c r="H2" s="112"/>
      <c r="I2" s="112"/>
      <c r="J2" s="112"/>
      <c r="K2" s="112"/>
      <c r="L2" s="112"/>
      <c r="M2" s="112"/>
    </row>
    <row r="3" spans="1:13" ht="49.5" customHeight="1" x14ac:dyDescent="0.25">
      <c r="A3" s="112" t="s">
        <v>640</v>
      </c>
      <c r="B3" s="112"/>
      <c r="C3" s="112"/>
      <c r="D3" s="112"/>
      <c r="E3" s="112"/>
      <c r="F3" s="112"/>
      <c r="G3" s="112"/>
      <c r="H3" s="112"/>
      <c r="I3" s="112"/>
      <c r="J3" s="112"/>
      <c r="K3" s="112"/>
      <c r="L3" s="112"/>
      <c r="M3" s="112"/>
    </row>
    <row r="4" spans="1:13" ht="270" customHeight="1" x14ac:dyDescent="0.25">
      <c r="A4" s="112" t="s">
        <v>1245</v>
      </c>
      <c r="B4" s="112"/>
      <c r="C4" s="112"/>
      <c r="D4" s="112"/>
      <c r="E4" s="112"/>
      <c r="F4" s="112"/>
      <c r="G4" s="112"/>
      <c r="H4" s="112"/>
      <c r="I4" s="112"/>
      <c r="J4" s="112"/>
      <c r="K4" s="112"/>
      <c r="L4" s="112"/>
      <c r="M4" s="112"/>
    </row>
    <row r="5" spans="1:13" ht="342.75" customHeight="1" x14ac:dyDescent="0.25">
      <c r="A5" s="112" t="s">
        <v>1236</v>
      </c>
      <c r="B5" s="112"/>
      <c r="C5" s="112"/>
      <c r="D5" s="112"/>
      <c r="E5" s="112"/>
      <c r="F5" s="112"/>
      <c r="G5" s="112"/>
      <c r="H5" s="112"/>
      <c r="I5" s="112"/>
      <c r="J5" s="112"/>
      <c r="K5" s="112"/>
      <c r="L5" s="112"/>
      <c r="M5" s="112"/>
    </row>
    <row r="6" spans="1:13" ht="21" customHeight="1" x14ac:dyDescent="0.25">
      <c r="A6" s="113" t="s">
        <v>1231</v>
      </c>
      <c r="B6" s="112"/>
      <c r="C6" s="112"/>
      <c r="D6" s="112"/>
      <c r="E6" s="112"/>
      <c r="F6" s="112"/>
      <c r="G6" s="112"/>
      <c r="H6" s="112"/>
      <c r="I6" s="112"/>
      <c r="J6" s="112"/>
      <c r="K6" s="112"/>
      <c r="L6" s="112"/>
      <c r="M6" s="112"/>
    </row>
    <row r="7" spans="1:13" x14ac:dyDescent="0.25">
      <c r="A7" s="105" t="s">
        <v>1232</v>
      </c>
      <c r="B7" s="105"/>
      <c r="C7" s="83" t="s">
        <v>1233</v>
      </c>
      <c r="D7" s="106" t="s">
        <v>1263</v>
      </c>
      <c r="E7" s="106"/>
      <c r="F7" s="106"/>
      <c r="G7" s="106"/>
      <c r="H7" s="106"/>
      <c r="I7" s="106"/>
      <c r="J7" s="106"/>
      <c r="K7" s="106"/>
      <c r="L7" s="106"/>
      <c r="M7" s="106"/>
    </row>
    <row r="8" spans="1:13" s="13" customFormat="1" ht="45" customHeight="1" x14ac:dyDescent="0.25">
      <c r="A8" s="107">
        <v>42265</v>
      </c>
      <c r="B8" s="108"/>
      <c r="C8" s="84" t="s">
        <v>1234</v>
      </c>
      <c r="D8" s="109" t="s">
        <v>1262</v>
      </c>
      <c r="E8" s="109"/>
      <c r="F8" s="109"/>
      <c r="G8" s="109"/>
      <c r="H8" s="109"/>
      <c r="I8" s="109"/>
      <c r="J8" s="109"/>
      <c r="K8" s="109"/>
      <c r="L8" s="109"/>
      <c r="M8" s="109"/>
    </row>
  </sheetData>
  <mergeCells count="10">
    <mergeCell ref="A7:B7"/>
    <mergeCell ref="D7:M7"/>
    <mergeCell ref="A8:B8"/>
    <mergeCell ref="D8:M8"/>
    <mergeCell ref="A1:M1"/>
    <mergeCell ref="A2:M2"/>
    <mergeCell ref="A3:M3"/>
    <mergeCell ref="A5:M5"/>
    <mergeCell ref="A4:M4"/>
    <mergeCell ref="A6:M6"/>
  </mergeCells>
  <pageMargins left="0.5" right="0.5" top="0.5" bottom="0.5" header="0" footer="0"/>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7"/>
  <sheetViews>
    <sheetView zoomScale="90" zoomScaleNormal="90" workbookViewId="0">
      <pane ySplit="5" topLeftCell="A6" activePane="bottomLeft" state="frozen"/>
      <selection pane="bottomLeft" activeCell="B2" sqref="B2"/>
    </sheetView>
  </sheetViews>
  <sheetFormatPr defaultColWidth="9.140625" defaultRowHeight="21" x14ac:dyDescent="0.25"/>
  <cols>
    <col min="1" max="1" width="11.7109375" style="22" customWidth="1"/>
    <col min="2" max="2" width="12.42578125" style="1" customWidth="1"/>
    <col min="3" max="3" width="22.5703125" style="12" customWidth="1"/>
    <col min="4" max="4" width="21.140625" style="11" customWidth="1"/>
    <col min="5" max="5" width="22.42578125" style="11" customWidth="1"/>
    <col min="6" max="6" width="55.42578125" style="5" customWidth="1"/>
    <col min="7" max="7" width="16.42578125" style="2" customWidth="1"/>
    <col min="8" max="8" width="21.42578125" style="10" customWidth="1"/>
    <col min="9" max="9" width="26" style="4" customWidth="1"/>
    <col min="10" max="10" width="14.140625" style="36" customWidth="1"/>
    <col min="11" max="11" width="14" style="36" customWidth="1"/>
    <col min="12" max="12" width="11" style="36" customWidth="1"/>
    <col min="13" max="13" width="14" style="36" customWidth="1"/>
    <col min="14" max="16384" width="9.140625" style="1"/>
  </cols>
  <sheetData>
    <row r="1" spans="1:13" ht="3.75" customHeight="1" x14ac:dyDescent="0.25"/>
    <row r="2" spans="1:13" ht="16.5" customHeight="1" x14ac:dyDescent="0.25">
      <c r="A2" s="22" t="s">
        <v>1237</v>
      </c>
      <c r="B2" s="85"/>
      <c r="C2" s="86" t="s">
        <v>1238</v>
      </c>
    </row>
    <row r="3" spans="1:13" ht="3" customHeight="1" x14ac:dyDescent="0.25"/>
    <row r="4" spans="1:13" s="28" customFormat="1" ht="160.5" customHeight="1" x14ac:dyDescent="0.25">
      <c r="A4" s="27" t="s">
        <v>867</v>
      </c>
      <c r="B4" s="27" t="s">
        <v>645</v>
      </c>
      <c r="C4" s="27" t="s">
        <v>641</v>
      </c>
      <c r="D4" s="27" t="s">
        <v>642</v>
      </c>
      <c r="E4" s="27" t="s">
        <v>644</v>
      </c>
      <c r="F4" s="27" t="s">
        <v>961</v>
      </c>
      <c r="G4" s="27" t="s">
        <v>962</v>
      </c>
      <c r="J4" s="27" t="s">
        <v>781</v>
      </c>
      <c r="K4" s="27" t="s">
        <v>780</v>
      </c>
      <c r="L4" s="27" t="s">
        <v>1258</v>
      </c>
      <c r="M4" s="27" t="s">
        <v>1214</v>
      </c>
    </row>
    <row r="5" spans="1:13" s="5" customFormat="1" ht="30" customHeight="1" x14ac:dyDescent="0.25">
      <c r="A5" s="23" t="s">
        <v>646</v>
      </c>
      <c r="B5" s="3" t="s">
        <v>868</v>
      </c>
      <c r="C5" s="3" t="s">
        <v>639</v>
      </c>
      <c r="D5" s="3" t="s">
        <v>0</v>
      </c>
      <c r="E5" s="3" t="s">
        <v>643</v>
      </c>
      <c r="F5" s="3" t="s">
        <v>960</v>
      </c>
      <c r="G5" s="46" t="s">
        <v>649</v>
      </c>
      <c r="H5" s="48" t="s">
        <v>647</v>
      </c>
      <c r="I5" s="47" t="s">
        <v>648</v>
      </c>
      <c r="J5" s="42" t="s">
        <v>778</v>
      </c>
      <c r="K5" s="43" t="s">
        <v>779</v>
      </c>
      <c r="L5" s="44" t="s">
        <v>626</v>
      </c>
      <c r="M5" s="45" t="s">
        <v>638</v>
      </c>
    </row>
    <row r="6" spans="1:13" s="18" customFormat="1" ht="50.25" customHeight="1" x14ac:dyDescent="0.25">
      <c r="A6" s="24">
        <v>1.1000000000000001</v>
      </c>
      <c r="B6" s="114" t="s">
        <v>824</v>
      </c>
      <c r="C6" s="115"/>
      <c r="D6" s="115"/>
      <c r="E6" s="116"/>
      <c r="F6" s="8"/>
      <c r="G6" s="8"/>
      <c r="H6" s="7"/>
      <c r="I6" s="7"/>
      <c r="J6" s="38" t="s">
        <v>91</v>
      </c>
      <c r="K6" s="38" t="s">
        <v>91</v>
      </c>
      <c r="L6" s="39" t="s">
        <v>1259</v>
      </c>
      <c r="M6" s="39" t="s">
        <v>627</v>
      </c>
    </row>
    <row r="7" spans="1:13" s="18" customFormat="1" ht="61.5" customHeight="1" x14ac:dyDescent="0.25">
      <c r="A7" s="24">
        <v>1.101</v>
      </c>
      <c r="B7" s="6"/>
      <c r="C7" s="8" t="s">
        <v>68</v>
      </c>
      <c r="D7" s="7" t="s">
        <v>424</v>
      </c>
      <c r="E7" s="7" t="s">
        <v>69</v>
      </c>
      <c r="F7" s="7" t="s">
        <v>650</v>
      </c>
      <c r="G7" s="8" t="s">
        <v>630</v>
      </c>
      <c r="H7" s="7" t="s">
        <v>251</v>
      </c>
      <c r="I7" s="7" t="s">
        <v>145</v>
      </c>
      <c r="J7" s="38" t="s">
        <v>91</v>
      </c>
      <c r="K7" s="38" t="s">
        <v>91</v>
      </c>
      <c r="L7" s="39" t="s">
        <v>1259</v>
      </c>
      <c r="M7" s="39" t="s">
        <v>627</v>
      </c>
    </row>
    <row r="8" spans="1:13" s="18" customFormat="1" ht="64.5" customHeight="1" x14ac:dyDescent="0.25">
      <c r="A8" s="24">
        <v>1.1020000000000001</v>
      </c>
      <c r="B8" s="6"/>
      <c r="C8" s="8" t="s">
        <v>68</v>
      </c>
      <c r="D8" s="7" t="s">
        <v>424</v>
      </c>
      <c r="E8" s="7" t="s">
        <v>70</v>
      </c>
      <c r="F8" s="7" t="s">
        <v>651</v>
      </c>
      <c r="G8" s="8" t="s">
        <v>630</v>
      </c>
      <c r="H8" s="7" t="s">
        <v>251</v>
      </c>
      <c r="I8" s="7" t="s">
        <v>145</v>
      </c>
      <c r="J8" s="38" t="s">
        <v>91</v>
      </c>
      <c r="K8" s="38" t="s">
        <v>91</v>
      </c>
      <c r="L8" s="39" t="s">
        <v>1259</v>
      </c>
      <c r="M8" s="39" t="s">
        <v>627</v>
      </c>
    </row>
    <row r="9" spans="1:13" s="18" customFormat="1" ht="48" customHeight="1" x14ac:dyDescent="0.25">
      <c r="A9" s="24">
        <v>1.103</v>
      </c>
      <c r="B9" s="6"/>
      <c r="C9" s="8" t="s">
        <v>68</v>
      </c>
      <c r="D9" s="7" t="s">
        <v>424</v>
      </c>
      <c r="E9" s="7" t="s">
        <v>71</v>
      </c>
      <c r="F9" s="7" t="s">
        <v>652</v>
      </c>
      <c r="G9" s="8" t="s">
        <v>630</v>
      </c>
      <c r="H9" s="7" t="s">
        <v>251</v>
      </c>
      <c r="I9" s="7" t="s">
        <v>145</v>
      </c>
      <c r="J9" s="38" t="s">
        <v>91</v>
      </c>
      <c r="K9" s="38" t="s">
        <v>91</v>
      </c>
      <c r="L9" s="39" t="s">
        <v>1259</v>
      </c>
      <c r="M9" s="39" t="s">
        <v>627</v>
      </c>
    </row>
    <row r="10" spans="1:13" s="18" customFormat="1" ht="30" customHeight="1" x14ac:dyDescent="0.25">
      <c r="A10" s="24">
        <v>1.1040000000000001</v>
      </c>
      <c r="B10" s="6"/>
      <c r="C10" s="8" t="s">
        <v>68</v>
      </c>
      <c r="D10" s="7" t="s">
        <v>424</v>
      </c>
      <c r="E10" s="7" t="s">
        <v>72</v>
      </c>
      <c r="F10" s="7" t="s">
        <v>653</v>
      </c>
      <c r="G10" s="8" t="s">
        <v>630</v>
      </c>
      <c r="H10" s="7" t="s">
        <v>251</v>
      </c>
      <c r="I10" s="7" t="s">
        <v>145</v>
      </c>
      <c r="J10" s="38" t="s">
        <v>91</v>
      </c>
      <c r="K10" s="38" t="s">
        <v>91</v>
      </c>
      <c r="L10" s="39" t="s">
        <v>1259</v>
      </c>
      <c r="M10" s="39" t="s">
        <v>627</v>
      </c>
    </row>
    <row r="11" spans="1:13" s="18" customFormat="1" ht="48" customHeight="1" x14ac:dyDescent="0.25">
      <c r="A11" s="24">
        <v>1.105</v>
      </c>
      <c r="B11" s="6"/>
      <c r="C11" s="8" t="s">
        <v>68</v>
      </c>
      <c r="D11" s="7" t="s">
        <v>424</v>
      </c>
      <c r="E11" s="7" t="s">
        <v>73</v>
      </c>
      <c r="F11" s="29" t="s">
        <v>679</v>
      </c>
      <c r="G11" s="8" t="s">
        <v>630</v>
      </c>
      <c r="H11" s="7" t="s">
        <v>251</v>
      </c>
      <c r="I11" s="7" t="s">
        <v>145</v>
      </c>
      <c r="J11" s="38" t="s">
        <v>91</v>
      </c>
      <c r="K11" s="38" t="s">
        <v>91</v>
      </c>
      <c r="L11" s="39" t="s">
        <v>1259</v>
      </c>
      <c r="M11" s="39" t="s">
        <v>627</v>
      </c>
    </row>
    <row r="12" spans="1:13" s="18" customFormat="1" ht="48" customHeight="1" x14ac:dyDescent="0.25">
      <c r="A12" s="24">
        <v>1.1060000000000001</v>
      </c>
      <c r="B12" s="6"/>
      <c r="C12" s="8" t="s">
        <v>68</v>
      </c>
      <c r="D12" s="7" t="s">
        <v>424</v>
      </c>
      <c r="E12" s="7" t="s">
        <v>74</v>
      </c>
      <c r="F12" s="7" t="s">
        <v>654</v>
      </c>
      <c r="G12" s="8" t="s">
        <v>630</v>
      </c>
      <c r="H12" s="7" t="s">
        <v>251</v>
      </c>
      <c r="I12" s="7" t="s">
        <v>145</v>
      </c>
      <c r="J12" s="38" t="s">
        <v>91</v>
      </c>
      <c r="K12" s="38" t="s">
        <v>91</v>
      </c>
      <c r="L12" s="39" t="s">
        <v>1259</v>
      </c>
      <c r="M12" s="39" t="s">
        <v>627</v>
      </c>
    </row>
    <row r="13" spans="1:13" s="18" customFormat="1" ht="30" customHeight="1" x14ac:dyDescent="0.25">
      <c r="A13" s="24">
        <v>1.107</v>
      </c>
      <c r="B13" s="6"/>
      <c r="C13" s="8" t="s">
        <v>68</v>
      </c>
      <c r="D13" s="7" t="s">
        <v>424</v>
      </c>
      <c r="E13" s="7" t="s">
        <v>75</v>
      </c>
      <c r="F13" s="7" t="s">
        <v>655</v>
      </c>
      <c r="G13" s="8" t="s">
        <v>630</v>
      </c>
      <c r="H13" s="7" t="s">
        <v>251</v>
      </c>
      <c r="I13" s="7" t="s">
        <v>145</v>
      </c>
      <c r="J13" s="38" t="s">
        <v>91</v>
      </c>
      <c r="K13" s="38" t="s">
        <v>91</v>
      </c>
      <c r="L13" s="39" t="s">
        <v>1259</v>
      </c>
      <c r="M13" s="39" t="s">
        <v>627</v>
      </c>
    </row>
    <row r="14" spans="1:13" s="18" customFormat="1" ht="48.75" customHeight="1" x14ac:dyDescent="0.25">
      <c r="A14" s="24">
        <v>1.1080000000000001</v>
      </c>
      <c r="B14" s="6"/>
      <c r="C14" s="8" t="s">
        <v>68</v>
      </c>
      <c r="D14" s="7" t="s">
        <v>424</v>
      </c>
      <c r="E14" s="7" t="s">
        <v>76</v>
      </c>
      <c r="F14" s="7" t="s">
        <v>656</v>
      </c>
      <c r="G14" s="8" t="s">
        <v>630</v>
      </c>
      <c r="H14" s="7" t="s">
        <v>251</v>
      </c>
      <c r="I14" s="7" t="s">
        <v>145</v>
      </c>
      <c r="J14" s="38" t="s">
        <v>91</v>
      </c>
      <c r="K14" s="38" t="s">
        <v>91</v>
      </c>
      <c r="L14" s="39" t="s">
        <v>1259</v>
      </c>
      <c r="M14" s="39" t="s">
        <v>627</v>
      </c>
    </row>
    <row r="15" spans="1:13" s="18" customFormat="1" ht="47.25" customHeight="1" x14ac:dyDescent="0.25">
      <c r="A15" s="24">
        <v>1.109</v>
      </c>
      <c r="B15" s="6"/>
      <c r="C15" s="8" t="s">
        <v>68</v>
      </c>
      <c r="D15" s="7" t="s">
        <v>424</v>
      </c>
      <c r="E15" s="7" t="s">
        <v>77</v>
      </c>
      <c r="F15" s="29" t="s">
        <v>657</v>
      </c>
      <c r="G15" s="8" t="s">
        <v>635</v>
      </c>
      <c r="H15" s="7" t="s">
        <v>251</v>
      </c>
      <c r="I15" s="7" t="s">
        <v>146</v>
      </c>
      <c r="J15" s="38" t="s">
        <v>91</v>
      </c>
      <c r="K15" s="38" t="s">
        <v>91</v>
      </c>
      <c r="L15" s="39" t="s">
        <v>1259</v>
      </c>
      <c r="M15" s="39" t="s">
        <v>627</v>
      </c>
    </row>
    <row r="16" spans="1:13" s="18" customFormat="1" ht="50.25" customHeight="1" x14ac:dyDescent="0.25">
      <c r="A16" s="24">
        <v>1.1100000000000001</v>
      </c>
      <c r="B16" s="6"/>
      <c r="C16" s="8" t="s">
        <v>68</v>
      </c>
      <c r="D16" s="7" t="s">
        <v>424</v>
      </c>
      <c r="E16" s="7" t="s">
        <v>78</v>
      </c>
      <c r="F16" s="29" t="s">
        <v>675</v>
      </c>
      <c r="G16" s="8" t="s">
        <v>635</v>
      </c>
      <c r="H16" s="7" t="s">
        <v>251</v>
      </c>
      <c r="I16" s="7" t="s">
        <v>146</v>
      </c>
      <c r="J16" s="38" t="s">
        <v>91</v>
      </c>
      <c r="K16" s="38" t="s">
        <v>91</v>
      </c>
      <c r="L16" s="39" t="s">
        <v>1259</v>
      </c>
      <c r="M16" s="39" t="s">
        <v>627</v>
      </c>
    </row>
    <row r="17" spans="1:13" s="20" customFormat="1" ht="63" customHeight="1" x14ac:dyDescent="0.25">
      <c r="A17" s="25">
        <v>1.111</v>
      </c>
      <c r="B17" s="19"/>
      <c r="C17" s="8" t="s">
        <v>68</v>
      </c>
      <c r="D17" s="7" t="s">
        <v>424</v>
      </c>
      <c r="E17" s="8" t="s">
        <v>79</v>
      </c>
      <c r="F17" s="30" t="s">
        <v>676</v>
      </c>
      <c r="G17" s="8" t="s">
        <v>636</v>
      </c>
      <c r="H17" s="8" t="s">
        <v>252</v>
      </c>
      <c r="I17" s="8" t="s">
        <v>181</v>
      </c>
      <c r="J17" s="38" t="s">
        <v>91</v>
      </c>
      <c r="K17" s="38" t="s">
        <v>91</v>
      </c>
      <c r="L17" s="39" t="s">
        <v>1259</v>
      </c>
      <c r="M17" s="39" t="s">
        <v>627</v>
      </c>
    </row>
    <row r="18" spans="1:13" s="20" customFormat="1" ht="8.25" customHeight="1" x14ac:dyDescent="0.25">
      <c r="A18" s="34"/>
      <c r="B18" s="31"/>
      <c r="C18" s="32"/>
      <c r="D18" s="32"/>
      <c r="E18" s="32"/>
      <c r="F18" s="33"/>
      <c r="G18" s="32"/>
      <c r="H18" s="32"/>
      <c r="I18" s="32"/>
      <c r="J18" s="40"/>
      <c r="K18" s="40"/>
      <c r="L18" s="40"/>
      <c r="M18" s="40"/>
    </row>
    <row r="19" spans="1:13" s="20" customFormat="1" ht="50.25" customHeight="1" x14ac:dyDescent="0.25">
      <c r="A19" s="25">
        <v>1.2</v>
      </c>
      <c r="B19" s="114" t="s">
        <v>823</v>
      </c>
      <c r="C19" s="115"/>
      <c r="D19" s="115"/>
      <c r="E19" s="116"/>
      <c r="F19" s="30"/>
      <c r="G19" s="8"/>
      <c r="H19" s="8"/>
      <c r="I19" s="8"/>
      <c r="J19" s="38" t="s">
        <v>91</v>
      </c>
      <c r="K19" s="38" t="s">
        <v>91</v>
      </c>
      <c r="L19" s="38" t="s">
        <v>91</v>
      </c>
      <c r="M19" s="39" t="s">
        <v>627</v>
      </c>
    </row>
    <row r="20" spans="1:13" s="18" customFormat="1" ht="47.25" customHeight="1" x14ac:dyDescent="0.25">
      <c r="A20" s="24">
        <v>1.2010000000000001</v>
      </c>
      <c r="B20" s="6"/>
      <c r="C20" s="8" t="s">
        <v>68</v>
      </c>
      <c r="D20" s="7" t="s">
        <v>425</v>
      </c>
      <c r="E20" s="7" t="s">
        <v>253</v>
      </c>
      <c r="F20" s="7" t="s">
        <v>658</v>
      </c>
      <c r="G20" s="8" t="s">
        <v>633</v>
      </c>
      <c r="H20" s="7" t="s">
        <v>254</v>
      </c>
      <c r="I20" s="7" t="s">
        <v>182</v>
      </c>
      <c r="J20" s="38" t="s">
        <v>91</v>
      </c>
      <c r="K20" s="38" t="s">
        <v>91</v>
      </c>
      <c r="L20" s="39" t="s">
        <v>91</v>
      </c>
      <c r="M20" s="39" t="s">
        <v>627</v>
      </c>
    </row>
    <row r="21" spans="1:13" s="18" customFormat="1" ht="49.5" customHeight="1" x14ac:dyDescent="0.25">
      <c r="A21" s="24">
        <v>1.202</v>
      </c>
      <c r="B21" s="6"/>
      <c r="C21" s="8" t="s">
        <v>68</v>
      </c>
      <c r="D21" s="7" t="s">
        <v>425</v>
      </c>
      <c r="E21" s="7" t="s">
        <v>255</v>
      </c>
      <c r="F21" s="7" t="s">
        <v>659</v>
      </c>
      <c r="G21" s="8" t="s">
        <v>633</v>
      </c>
      <c r="H21" s="7" t="s">
        <v>254</v>
      </c>
      <c r="I21" s="7" t="s">
        <v>182</v>
      </c>
      <c r="J21" s="38" t="s">
        <v>91</v>
      </c>
      <c r="K21" s="38" t="s">
        <v>91</v>
      </c>
      <c r="L21" s="39" t="s">
        <v>91</v>
      </c>
      <c r="M21" s="39" t="s">
        <v>627</v>
      </c>
    </row>
    <row r="22" spans="1:13" s="18" customFormat="1" ht="48" customHeight="1" x14ac:dyDescent="0.25">
      <c r="A22" s="24">
        <v>1.2030000000000001</v>
      </c>
      <c r="B22" s="6"/>
      <c r="C22" s="8" t="s">
        <v>68</v>
      </c>
      <c r="D22" s="7" t="s">
        <v>425</v>
      </c>
      <c r="E22" s="7" t="s">
        <v>256</v>
      </c>
      <c r="F22" s="7" t="s">
        <v>660</v>
      </c>
      <c r="G22" s="8" t="s">
        <v>631</v>
      </c>
      <c r="H22" s="7" t="s">
        <v>257</v>
      </c>
      <c r="I22" s="7" t="s">
        <v>183</v>
      </c>
      <c r="J22" s="38" t="s">
        <v>91</v>
      </c>
      <c r="K22" s="38" t="s">
        <v>91</v>
      </c>
      <c r="L22" s="39" t="s">
        <v>91</v>
      </c>
      <c r="M22" s="39" t="s">
        <v>627</v>
      </c>
    </row>
    <row r="23" spans="1:13" s="18" customFormat="1" ht="33.75" customHeight="1" x14ac:dyDescent="0.25">
      <c r="A23" s="24">
        <v>1.204</v>
      </c>
      <c r="B23" s="6"/>
      <c r="C23" s="8" t="s">
        <v>68</v>
      </c>
      <c r="D23" s="7" t="s">
        <v>425</v>
      </c>
      <c r="E23" s="7" t="s">
        <v>258</v>
      </c>
      <c r="F23" s="7" t="s">
        <v>674</v>
      </c>
      <c r="G23" s="8" t="s">
        <v>547</v>
      </c>
      <c r="H23" s="7" t="s">
        <v>19</v>
      </c>
      <c r="I23" s="7" t="s">
        <v>184</v>
      </c>
      <c r="J23" s="38" t="s">
        <v>91</v>
      </c>
      <c r="K23" s="38" t="s">
        <v>91</v>
      </c>
      <c r="L23" s="39" t="s">
        <v>91</v>
      </c>
      <c r="M23" s="39" t="s">
        <v>627</v>
      </c>
    </row>
    <row r="24" spans="1:13" s="20" customFormat="1" ht="8.25" customHeight="1" x14ac:dyDescent="0.25">
      <c r="A24" s="34"/>
      <c r="B24" s="31"/>
      <c r="C24" s="32"/>
      <c r="D24" s="32"/>
      <c r="E24" s="32"/>
      <c r="F24" s="33"/>
      <c r="G24" s="32"/>
      <c r="H24" s="32"/>
      <c r="I24" s="32"/>
      <c r="J24" s="40"/>
      <c r="K24" s="40"/>
      <c r="L24" s="40"/>
      <c r="M24" s="40"/>
    </row>
    <row r="25" spans="1:13" s="20" customFormat="1" ht="48.75" customHeight="1" x14ac:dyDescent="0.25">
      <c r="A25" s="25">
        <v>1.3</v>
      </c>
      <c r="B25" s="114" t="s">
        <v>822</v>
      </c>
      <c r="C25" s="115"/>
      <c r="D25" s="115"/>
      <c r="E25" s="116"/>
      <c r="F25" s="30"/>
      <c r="G25" s="8"/>
      <c r="H25" s="8"/>
      <c r="I25" s="8"/>
      <c r="J25" s="38" t="s">
        <v>91</v>
      </c>
      <c r="K25" s="38" t="s">
        <v>91</v>
      </c>
      <c r="L25" s="38" t="s">
        <v>91</v>
      </c>
      <c r="M25" s="39" t="s">
        <v>627</v>
      </c>
    </row>
    <row r="26" spans="1:13" s="18" customFormat="1" ht="63.75" customHeight="1" x14ac:dyDescent="0.25">
      <c r="A26" s="24">
        <v>1.3009999999999999</v>
      </c>
      <c r="B26" s="6"/>
      <c r="C26" s="8" t="s">
        <v>68</v>
      </c>
      <c r="D26" s="7" t="s">
        <v>426</v>
      </c>
      <c r="E26" s="7" t="s">
        <v>450</v>
      </c>
      <c r="F26" s="29" t="s">
        <v>677</v>
      </c>
      <c r="G26" s="8" t="s">
        <v>637</v>
      </c>
      <c r="H26" s="7" t="s">
        <v>259</v>
      </c>
      <c r="I26" s="7" t="s">
        <v>185</v>
      </c>
      <c r="J26" s="38" t="s">
        <v>91</v>
      </c>
      <c r="K26" s="38" t="s">
        <v>91</v>
      </c>
      <c r="L26" s="39" t="s">
        <v>1259</v>
      </c>
      <c r="M26" s="39" t="s">
        <v>627</v>
      </c>
    </row>
    <row r="27" spans="1:13" s="18" customFormat="1" ht="46.5" customHeight="1" x14ac:dyDescent="0.25">
      <c r="A27" s="24">
        <v>1.302</v>
      </c>
      <c r="B27" s="6"/>
      <c r="C27" s="8" t="s">
        <v>68</v>
      </c>
      <c r="D27" s="7" t="s">
        <v>426</v>
      </c>
      <c r="E27" s="7" t="s">
        <v>450</v>
      </c>
      <c r="F27" s="7" t="s">
        <v>661</v>
      </c>
      <c r="G27" s="8" t="s">
        <v>634</v>
      </c>
      <c r="H27" s="7" t="s">
        <v>260</v>
      </c>
      <c r="I27" s="7" t="s">
        <v>186</v>
      </c>
      <c r="J27" s="38" t="s">
        <v>91</v>
      </c>
      <c r="K27" s="38" t="s">
        <v>91</v>
      </c>
      <c r="L27" s="39" t="s">
        <v>1259</v>
      </c>
      <c r="M27" s="39" t="s">
        <v>627</v>
      </c>
    </row>
    <row r="28" spans="1:13" s="18" customFormat="1" ht="93" customHeight="1" x14ac:dyDescent="0.25">
      <c r="A28" s="24">
        <v>1.3029999999999999</v>
      </c>
      <c r="B28" s="6"/>
      <c r="C28" s="8" t="s">
        <v>68</v>
      </c>
      <c r="D28" s="7" t="s">
        <v>426</v>
      </c>
      <c r="E28" s="7" t="s">
        <v>450</v>
      </c>
      <c r="F28" s="29" t="s">
        <v>678</v>
      </c>
      <c r="G28" s="8" t="s">
        <v>632</v>
      </c>
      <c r="H28" s="7" t="s">
        <v>261</v>
      </c>
      <c r="I28" s="7" t="s">
        <v>262</v>
      </c>
      <c r="J28" s="38" t="s">
        <v>91</v>
      </c>
      <c r="K28" s="38" t="s">
        <v>91</v>
      </c>
      <c r="L28" s="39" t="s">
        <v>1259</v>
      </c>
      <c r="M28" s="39" t="s">
        <v>627</v>
      </c>
    </row>
    <row r="29" spans="1:13" s="18" customFormat="1" ht="63.75" customHeight="1" x14ac:dyDescent="0.25">
      <c r="A29" s="24">
        <v>1.304</v>
      </c>
      <c r="B29" s="6"/>
      <c r="C29" s="8" t="s">
        <v>68</v>
      </c>
      <c r="D29" s="7" t="s">
        <v>426</v>
      </c>
      <c r="E29" s="7" t="s">
        <v>450</v>
      </c>
      <c r="F29" s="7" t="s">
        <v>662</v>
      </c>
      <c r="G29" s="8"/>
      <c r="H29" s="7" t="s">
        <v>240</v>
      </c>
      <c r="I29" s="7"/>
      <c r="J29" s="38" t="s">
        <v>91</v>
      </c>
      <c r="K29" s="38" t="s">
        <v>91</v>
      </c>
      <c r="L29" s="39" t="s">
        <v>1259</v>
      </c>
      <c r="M29" s="39" t="s">
        <v>782</v>
      </c>
    </row>
    <row r="30" spans="1:13" s="20" customFormat="1" ht="93" customHeight="1" x14ac:dyDescent="0.25">
      <c r="A30" s="25">
        <v>1.3049999999999999</v>
      </c>
      <c r="B30" s="19"/>
      <c r="C30" s="8" t="s">
        <v>68</v>
      </c>
      <c r="D30" s="7" t="s">
        <v>426</v>
      </c>
      <c r="E30" s="8" t="s">
        <v>450</v>
      </c>
      <c r="F30" s="30" t="s">
        <v>1208</v>
      </c>
      <c r="G30" s="8" t="s">
        <v>549</v>
      </c>
      <c r="H30" s="8" t="s">
        <v>263</v>
      </c>
      <c r="I30" s="8" t="s">
        <v>187</v>
      </c>
      <c r="J30" s="38" t="s">
        <v>91</v>
      </c>
      <c r="K30" s="38" t="s">
        <v>91</v>
      </c>
      <c r="L30" s="38" t="s">
        <v>91</v>
      </c>
      <c r="M30" s="39" t="s">
        <v>627</v>
      </c>
    </row>
    <row r="31" spans="1:13" s="18" customFormat="1" ht="47.25" customHeight="1" x14ac:dyDescent="0.25">
      <c r="A31" s="24">
        <v>1.306</v>
      </c>
      <c r="B31" s="6"/>
      <c r="C31" s="8" t="s">
        <v>68</v>
      </c>
      <c r="D31" s="7" t="s">
        <v>426</v>
      </c>
      <c r="E31" s="7" t="s">
        <v>450</v>
      </c>
      <c r="F31" s="7" t="s">
        <v>663</v>
      </c>
      <c r="G31" s="8"/>
      <c r="H31" s="7" t="s">
        <v>240</v>
      </c>
      <c r="I31" s="7"/>
      <c r="J31" s="38" t="s">
        <v>91</v>
      </c>
      <c r="K31" s="38" t="s">
        <v>91</v>
      </c>
      <c r="L31" s="39" t="s">
        <v>1259</v>
      </c>
      <c r="M31" s="39" t="s">
        <v>782</v>
      </c>
    </row>
    <row r="32" spans="1:13" s="18" customFormat="1" ht="47.25" customHeight="1" x14ac:dyDescent="0.25">
      <c r="A32" s="24">
        <v>1.3069999999999999</v>
      </c>
      <c r="B32" s="6"/>
      <c r="C32" s="8" t="s">
        <v>68</v>
      </c>
      <c r="D32" s="7" t="s">
        <v>426</v>
      </c>
      <c r="E32" s="7" t="s">
        <v>450</v>
      </c>
      <c r="F32" s="7" t="s">
        <v>664</v>
      </c>
      <c r="G32" s="8" t="s">
        <v>635</v>
      </c>
      <c r="H32" s="7" t="s">
        <v>264</v>
      </c>
      <c r="I32" s="7" t="s">
        <v>146</v>
      </c>
      <c r="J32" s="38" t="s">
        <v>91</v>
      </c>
      <c r="K32" s="38" t="s">
        <v>91</v>
      </c>
      <c r="L32" s="39" t="s">
        <v>1259</v>
      </c>
      <c r="M32" s="39" t="s">
        <v>627</v>
      </c>
    </row>
    <row r="33" spans="1:13" s="20" customFormat="1" ht="47.25" customHeight="1" x14ac:dyDescent="0.25">
      <c r="A33" s="25">
        <v>1.3080000000000001</v>
      </c>
      <c r="B33" s="19"/>
      <c r="C33" s="8" t="s">
        <v>68</v>
      </c>
      <c r="D33" s="7" t="s">
        <v>426</v>
      </c>
      <c r="E33" s="8" t="s">
        <v>450</v>
      </c>
      <c r="F33" s="8" t="s">
        <v>665</v>
      </c>
      <c r="G33" s="8" t="s">
        <v>549</v>
      </c>
      <c r="H33" s="8" t="s">
        <v>263</v>
      </c>
      <c r="I33" s="8" t="s">
        <v>187</v>
      </c>
      <c r="J33" s="38" t="s">
        <v>91</v>
      </c>
      <c r="K33" s="38" t="s">
        <v>91</v>
      </c>
      <c r="L33" s="38" t="s">
        <v>91</v>
      </c>
      <c r="M33" s="39" t="s">
        <v>627</v>
      </c>
    </row>
    <row r="34" spans="1:13" s="20" customFormat="1" ht="33" customHeight="1" x14ac:dyDescent="0.25">
      <c r="A34" s="25">
        <v>1.3089999999999999</v>
      </c>
      <c r="B34" s="19"/>
      <c r="C34" s="8" t="s">
        <v>68</v>
      </c>
      <c r="D34" s="7" t="s">
        <v>426</v>
      </c>
      <c r="E34" s="8" t="s">
        <v>451</v>
      </c>
      <c r="F34" s="30" t="s">
        <v>1207</v>
      </c>
      <c r="G34" s="8" t="s">
        <v>549</v>
      </c>
      <c r="H34" s="8" t="s">
        <v>263</v>
      </c>
      <c r="I34" s="8" t="s">
        <v>187</v>
      </c>
      <c r="J34" s="38" t="s">
        <v>91</v>
      </c>
      <c r="K34" s="38" t="s">
        <v>91</v>
      </c>
      <c r="L34" s="38" t="s">
        <v>91</v>
      </c>
      <c r="M34" s="39" t="s">
        <v>627</v>
      </c>
    </row>
    <row r="35" spans="1:13" s="20" customFormat="1" ht="63" customHeight="1" x14ac:dyDescent="0.25">
      <c r="A35" s="25">
        <v>1.31</v>
      </c>
      <c r="B35" s="19"/>
      <c r="C35" s="8" t="s">
        <v>68</v>
      </c>
      <c r="D35" s="7" t="s">
        <v>426</v>
      </c>
      <c r="E35" s="8" t="s">
        <v>452</v>
      </c>
      <c r="F35" s="8" t="s">
        <v>666</v>
      </c>
      <c r="G35" s="8" t="s">
        <v>549</v>
      </c>
      <c r="H35" s="8" t="s">
        <v>263</v>
      </c>
      <c r="I35" s="8" t="s">
        <v>187</v>
      </c>
      <c r="J35" s="38" t="s">
        <v>91</v>
      </c>
      <c r="K35" s="38" t="s">
        <v>91</v>
      </c>
      <c r="L35" s="38" t="s">
        <v>91</v>
      </c>
      <c r="M35" s="39" t="s">
        <v>627</v>
      </c>
    </row>
    <row r="36" spans="1:13" s="20" customFormat="1" ht="63" customHeight="1" x14ac:dyDescent="0.25">
      <c r="A36" s="25">
        <v>1.3109999999999999</v>
      </c>
      <c r="B36" s="19"/>
      <c r="C36" s="8" t="s">
        <v>68</v>
      </c>
      <c r="D36" s="7" t="s">
        <v>426</v>
      </c>
      <c r="E36" s="8" t="s">
        <v>452</v>
      </c>
      <c r="F36" s="8" t="s">
        <v>667</v>
      </c>
      <c r="G36" s="8" t="s">
        <v>550</v>
      </c>
      <c r="H36" s="8" t="s">
        <v>265</v>
      </c>
      <c r="I36" s="8" t="s">
        <v>188</v>
      </c>
      <c r="J36" s="38" t="s">
        <v>91</v>
      </c>
      <c r="K36" s="38" t="s">
        <v>91</v>
      </c>
      <c r="L36" s="39" t="s">
        <v>1259</v>
      </c>
      <c r="M36" s="39" t="s">
        <v>628</v>
      </c>
    </row>
    <row r="37" spans="1:13" s="20" customFormat="1" ht="8.25" customHeight="1" x14ac:dyDescent="0.25">
      <c r="A37" s="34"/>
      <c r="B37" s="31"/>
      <c r="C37" s="32"/>
      <c r="D37" s="32"/>
      <c r="E37" s="32"/>
      <c r="F37" s="33"/>
      <c r="G37" s="32"/>
      <c r="H37" s="32"/>
      <c r="I37" s="32"/>
      <c r="J37" s="40"/>
      <c r="K37" s="40"/>
      <c r="L37" s="40"/>
      <c r="M37" s="40"/>
    </row>
    <row r="38" spans="1:13" s="20" customFormat="1" ht="51" customHeight="1" x14ac:dyDescent="0.25">
      <c r="A38" s="25">
        <v>1.4</v>
      </c>
      <c r="B38" s="114" t="s">
        <v>821</v>
      </c>
      <c r="C38" s="115"/>
      <c r="D38" s="115"/>
      <c r="E38" s="116"/>
      <c r="F38" s="30"/>
      <c r="G38" s="8"/>
      <c r="H38" s="8"/>
      <c r="I38" s="8"/>
      <c r="J38" s="38" t="s">
        <v>91</v>
      </c>
      <c r="K38" s="38" t="s">
        <v>91</v>
      </c>
      <c r="L38" s="38" t="s">
        <v>91</v>
      </c>
      <c r="M38" s="39" t="s">
        <v>627</v>
      </c>
    </row>
    <row r="39" spans="1:13" s="20" customFormat="1" ht="33" customHeight="1" x14ac:dyDescent="0.25">
      <c r="A39" s="25">
        <v>1.401</v>
      </c>
      <c r="B39" s="19"/>
      <c r="C39" s="8" t="s">
        <v>68</v>
      </c>
      <c r="D39" s="8" t="s">
        <v>427</v>
      </c>
      <c r="E39" s="8" t="s">
        <v>453</v>
      </c>
      <c r="F39" s="8" t="s">
        <v>668</v>
      </c>
      <c r="G39" s="8" t="s">
        <v>548</v>
      </c>
      <c r="H39" s="8" t="s">
        <v>22</v>
      </c>
      <c r="I39" s="8" t="s">
        <v>195</v>
      </c>
      <c r="J39" s="38" t="s">
        <v>91</v>
      </c>
      <c r="K39" s="38" t="s">
        <v>91</v>
      </c>
      <c r="L39" s="38" t="s">
        <v>91</v>
      </c>
      <c r="M39" s="39" t="s">
        <v>628</v>
      </c>
    </row>
    <row r="40" spans="1:13" s="20" customFormat="1" ht="48" customHeight="1" x14ac:dyDescent="0.25">
      <c r="A40" s="25">
        <v>1.4019999999999999</v>
      </c>
      <c r="B40" s="19"/>
      <c r="C40" s="8" t="s">
        <v>68</v>
      </c>
      <c r="D40" s="8" t="s">
        <v>427</v>
      </c>
      <c r="E40" s="8" t="s">
        <v>453</v>
      </c>
      <c r="F40" s="8" t="s">
        <v>669</v>
      </c>
      <c r="G40" s="8" t="s">
        <v>634</v>
      </c>
      <c r="H40" s="8" t="s">
        <v>260</v>
      </c>
      <c r="I40" s="8" t="s">
        <v>186</v>
      </c>
      <c r="J40" s="38" t="s">
        <v>91</v>
      </c>
      <c r="K40" s="38" t="s">
        <v>91</v>
      </c>
      <c r="L40" s="39" t="s">
        <v>1259</v>
      </c>
      <c r="M40" s="39" t="s">
        <v>627</v>
      </c>
    </row>
    <row r="41" spans="1:13" s="18" customFormat="1" ht="80.25" customHeight="1" x14ac:dyDescent="0.25">
      <c r="A41" s="24">
        <v>1.403</v>
      </c>
      <c r="B41" s="6"/>
      <c r="C41" s="8" t="s">
        <v>68</v>
      </c>
      <c r="D41" s="8" t="s">
        <v>427</v>
      </c>
      <c r="E41" s="7" t="s">
        <v>453</v>
      </c>
      <c r="F41" s="7" t="s">
        <v>670</v>
      </c>
      <c r="G41" s="8" t="s">
        <v>632</v>
      </c>
      <c r="H41" s="7" t="s">
        <v>261</v>
      </c>
      <c r="I41" s="7" t="s">
        <v>266</v>
      </c>
      <c r="J41" s="38" t="s">
        <v>91</v>
      </c>
      <c r="K41" s="38" t="s">
        <v>91</v>
      </c>
      <c r="L41" s="39" t="s">
        <v>1259</v>
      </c>
      <c r="M41" s="39" t="s">
        <v>627</v>
      </c>
    </row>
    <row r="42" spans="1:13" s="18" customFormat="1" ht="61.5" customHeight="1" x14ac:dyDescent="0.25">
      <c r="A42" s="24">
        <v>1.4039999999999999</v>
      </c>
      <c r="B42" s="6"/>
      <c r="C42" s="8" t="s">
        <v>68</v>
      </c>
      <c r="D42" s="8" t="s">
        <v>427</v>
      </c>
      <c r="E42" s="7" t="s">
        <v>453</v>
      </c>
      <c r="F42" s="29" t="s">
        <v>1206</v>
      </c>
      <c r="G42" s="8" t="s">
        <v>633</v>
      </c>
      <c r="H42" s="7" t="s">
        <v>254</v>
      </c>
      <c r="I42" s="7" t="s">
        <v>182</v>
      </c>
      <c r="J42" s="38" t="s">
        <v>91</v>
      </c>
      <c r="K42" s="38" t="s">
        <v>91</v>
      </c>
      <c r="L42" s="39" t="s">
        <v>1259</v>
      </c>
      <c r="M42" s="39" t="s">
        <v>627</v>
      </c>
    </row>
    <row r="43" spans="1:13" s="18" customFormat="1" ht="48" customHeight="1" x14ac:dyDescent="0.25">
      <c r="A43" s="24">
        <v>1.405</v>
      </c>
      <c r="B43" s="6"/>
      <c r="C43" s="8" t="s">
        <v>68</v>
      </c>
      <c r="D43" s="8" t="s">
        <v>427</v>
      </c>
      <c r="E43" s="7" t="s">
        <v>453</v>
      </c>
      <c r="F43" s="7" t="s">
        <v>671</v>
      </c>
      <c r="G43" s="8"/>
      <c r="H43" s="7" t="s">
        <v>240</v>
      </c>
      <c r="I43" s="7"/>
      <c r="J43" s="38" t="s">
        <v>91</v>
      </c>
      <c r="K43" s="38" t="s">
        <v>91</v>
      </c>
      <c r="L43" s="39" t="s">
        <v>1259</v>
      </c>
      <c r="M43" s="39" t="s">
        <v>782</v>
      </c>
    </row>
    <row r="44" spans="1:13" s="20" customFormat="1" ht="47.25" customHeight="1" x14ac:dyDescent="0.25">
      <c r="A44" s="25">
        <v>1.4059999999999999</v>
      </c>
      <c r="B44" s="19"/>
      <c r="C44" s="8" t="s">
        <v>68</v>
      </c>
      <c r="D44" s="8" t="s">
        <v>427</v>
      </c>
      <c r="E44" s="8" t="s">
        <v>453</v>
      </c>
      <c r="F44" s="8" t="s">
        <v>672</v>
      </c>
      <c r="G44" s="8" t="s">
        <v>549</v>
      </c>
      <c r="H44" s="8" t="s">
        <v>263</v>
      </c>
      <c r="I44" s="8" t="s">
        <v>267</v>
      </c>
      <c r="J44" s="38" t="s">
        <v>91</v>
      </c>
      <c r="K44" s="38" t="s">
        <v>91</v>
      </c>
      <c r="L44" s="38" t="s">
        <v>91</v>
      </c>
      <c r="M44" s="39" t="s">
        <v>627</v>
      </c>
    </row>
    <row r="45" spans="1:13" s="20" customFormat="1" ht="48.75" customHeight="1" x14ac:dyDescent="0.25">
      <c r="A45" s="25">
        <v>1.407</v>
      </c>
      <c r="B45" s="19"/>
      <c r="C45" s="8" t="s">
        <v>68</v>
      </c>
      <c r="D45" s="8" t="s">
        <v>427</v>
      </c>
      <c r="E45" s="8" t="s">
        <v>453</v>
      </c>
      <c r="F45" s="30" t="s">
        <v>1254</v>
      </c>
      <c r="G45" s="8" t="s">
        <v>549</v>
      </c>
      <c r="H45" s="8" t="s">
        <v>263</v>
      </c>
      <c r="I45" s="8" t="s">
        <v>267</v>
      </c>
      <c r="J45" s="38" t="s">
        <v>91</v>
      </c>
      <c r="K45" s="38" t="s">
        <v>91</v>
      </c>
      <c r="L45" s="38" t="s">
        <v>91</v>
      </c>
      <c r="M45" s="39" t="s">
        <v>627</v>
      </c>
    </row>
    <row r="46" spans="1:13" s="20" customFormat="1" ht="8.25" customHeight="1" x14ac:dyDescent="0.25">
      <c r="A46" s="34"/>
      <c r="B46" s="31"/>
      <c r="C46" s="32"/>
      <c r="D46" s="32"/>
      <c r="E46" s="32"/>
      <c r="F46" s="33"/>
      <c r="G46" s="32"/>
      <c r="H46" s="32"/>
      <c r="I46" s="32"/>
      <c r="J46" s="40"/>
      <c r="K46" s="40"/>
      <c r="L46" s="40"/>
      <c r="M46" s="40"/>
    </row>
    <row r="47" spans="1:13" s="20" customFormat="1" ht="49.5" customHeight="1" x14ac:dyDescent="0.25">
      <c r="A47" s="25">
        <v>2.1</v>
      </c>
      <c r="B47" s="114" t="s">
        <v>1219</v>
      </c>
      <c r="C47" s="115"/>
      <c r="D47" s="115"/>
      <c r="E47" s="116"/>
      <c r="F47" s="30"/>
      <c r="G47" s="8"/>
      <c r="H47" s="8"/>
      <c r="I47" s="8"/>
      <c r="J47" s="38" t="s">
        <v>91</v>
      </c>
      <c r="K47" s="38" t="s">
        <v>91</v>
      </c>
      <c r="L47" s="38" t="s">
        <v>91</v>
      </c>
      <c r="M47" s="39" t="s">
        <v>627</v>
      </c>
    </row>
    <row r="48" spans="1:13" s="18" customFormat="1" ht="46.5" customHeight="1" x14ac:dyDescent="0.25">
      <c r="A48" s="24">
        <v>2.101</v>
      </c>
      <c r="B48" s="6"/>
      <c r="C48" s="8" t="s">
        <v>534</v>
      </c>
      <c r="D48" s="7" t="s">
        <v>417</v>
      </c>
      <c r="E48" s="7" t="s">
        <v>432</v>
      </c>
      <c r="F48" s="30" t="s">
        <v>773</v>
      </c>
      <c r="G48" s="8" t="s">
        <v>680</v>
      </c>
      <c r="H48" s="7" t="s">
        <v>236</v>
      </c>
      <c r="I48" s="7" t="s">
        <v>237</v>
      </c>
      <c r="J48" s="38" t="s">
        <v>91</v>
      </c>
      <c r="K48" s="38" t="s">
        <v>91</v>
      </c>
      <c r="L48" s="39" t="s">
        <v>91</v>
      </c>
      <c r="M48" s="39" t="s">
        <v>627</v>
      </c>
    </row>
    <row r="49" spans="1:13" s="18" customFormat="1" ht="48" customHeight="1" x14ac:dyDescent="0.25">
      <c r="A49" s="24">
        <v>2.1019999999999999</v>
      </c>
      <c r="B49" s="6"/>
      <c r="C49" s="8" t="s">
        <v>534</v>
      </c>
      <c r="D49" s="7" t="s">
        <v>417</v>
      </c>
      <c r="E49" s="7" t="s">
        <v>433</v>
      </c>
      <c r="F49" s="9" t="s">
        <v>682</v>
      </c>
      <c r="G49" s="8" t="s">
        <v>681</v>
      </c>
      <c r="H49" s="7" t="s">
        <v>1</v>
      </c>
      <c r="I49" s="7" t="s">
        <v>115</v>
      </c>
      <c r="J49" s="38" t="s">
        <v>91</v>
      </c>
      <c r="K49" s="38" t="s">
        <v>91</v>
      </c>
      <c r="L49" s="39" t="s">
        <v>91</v>
      </c>
      <c r="M49" s="39" t="s">
        <v>627</v>
      </c>
    </row>
    <row r="50" spans="1:13" s="18" customFormat="1" ht="30" customHeight="1" x14ac:dyDescent="0.25">
      <c r="A50" s="24">
        <v>2.1030000000000002</v>
      </c>
      <c r="B50" s="6"/>
      <c r="C50" s="8" t="s">
        <v>534</v>
      </c>
      <c r="D50" s="7" t="s">
        <v>417</v>
      </c>
      <c r="E50" s="7" t="s">
        <v>433</v>
      </c>
      <c r="F50" s="9" t="s">
        <v>774</v>
      </c>
      <c r="G50" s="8" t="s">
        <v>681</v>
      </c>
      <c r="H50" s="7" t="s">
        <v>1</v>
      </c>
      <c r="I50" s="7" t="s">
        <v>115</v>
      </c>
      <c r="J50" s="38" t="s">
        <v>91</v>
      </c>
      <c r="K50" s="38" t="s">
        <v>91</v>
      </c>
      <c r="L50" s="39" t="s">
        <v>91</v>
      </c>
      <c r="M50" s="39" t="s">
        <v>627</v>
      </c>
    </row>
    <row r="51" spans="1:13" s="18" customFormat="1" ht="45" customHeight="1" x14ac:dyDescent="0.25">
      <c r="A51" s="24">
        <v>2.1040000000000001</v>
      </c>
      <c r="B51" s="6"/>
      <c r="C51" s="8" t="s">
        <v>534</v>
      </c>
      <c r="D51" s="7" t="s">
        <v>417</v>
      </c>
      <c r="E51" s="7" t="s">
        <v>433</v>
      </c>
      <c r="F51" s="9" t="s">
        <v>775</v>
      </c>
      <c r="G51" s="8" t="s">
        <v>681</v>
      </c>
      <c r="H51" s="7" t="s">
        <v>1</v>
      </c>
      <c r="I51" s="7" t="s">
        <v>115</v>
      </c>
      <c r="J51" s="38" t="s">
        <v>91</v>
      </c>
      <c r="K51" s="38" t="s">
        <v>91</v>
      </c>
      <c r="L51" s="39" t="s">
        <v>91</v>
      </c>
      <c r="M51" s="39" t="s">
        <v>627</v>
      </c>
    </row>
    <row r="52" spans="1:13" s="18" customFormat="1" ht="62.25" customHeight="1" x14ac:dyDescent="0.25">
      <c r="A52" s="24">
        <v>2.105</v>
      </c>
      <c r="B52" s="6"/>
      <c r="C52" s="8" t="s">
        <v>534</v>
      </c>
      <c r="D52" s="7" t="s">
        <v>417</v>
      </c>
      <c r="E52" s="7" t="s">
        <v>433</v>
      </c>
      <c r="F52" s="9" t="s">
        <v>683</v>
      </c>
      <c r="G52" s="8" t="s">
        <v>681</v>
      </c>
      <c r="H52" s="7" t="s">
        <v>1</v>
      </c>
      <c r="I52" s="7" t="s">
        <v>115</v>
      </c>
      <c r="J52" s="38" t="s">
        <v>91</v>
      </c>
      <c r="K52" s="38" t="s">
        <v>91</v>
      </c>
      <c r="L52" s="39" t="s">
        <v>91</v>
      </c>
      <c r="M52" s="39" t="s">
        <v>627</v>
      </c>
    </row>
    <row r="53" spans="1:13" s="18" customFormat="1" ht="62.25" customHeight="1" x14ac:dyDescent="0.25">
      <c r="A53" s="24">
        <v>2.1059999999999999</v>
      </c>
      <c r="B53" s="6"/>
      <c r="C53" s="8" t="s">
        <v>534</v>
      </c>
      <c r="D53" s="7" t="s">
        <v>417</v>
      </c>
      <c r="E53" s="7" t="s">
        <v>433</v>
      </c>
      <c r="F53" s="9" t="s">
        <v>684</v>
      </c>
      <c r="G53" s="8" t="s">
        <v>681</v>
      </c>
      <c r="H53" s="7" t="s">
        <v>1</v>
      </c>
      <c r="I53" s="7" t="s">
        <v>115</v>
      </c>
      <c r="J53" s="38" t="s">
        <v>91</v>
      </c>
      <c r="K53" s="38" t="s">
        <v>91</v>
      </c>
      <c r="L53" s="39" t="s">
        <v>91</v>
      </c>
      <c r="M53" s="39" t="s">
        <v>627</v>
      </c>
    </row>
    <row r="54" spans="1:13" s="18" customFormat="1" ht="62.25" customHeight="1" x14ac:dyDescent="0.25">
      <c r="A54" s="24">
        <v>2.1070000000000002</v>
      </c>
      <c r="B54" s="6"/>
      <c r="C54" s="8" t="s">
        <v>534</v>
      </c>
      <c r="D54" s="7" t="s">
        <v>417</v>
      </c>
      <c r="E54" s="7" t="s">
        <v>433</v>
      </c>
      <c r="F54" s="35" t="s">
        <v>776</v>
      </c>
      <c r="G54" s="8" t="s">
        <v>681</v>
      </c>
      <c r="H54" s="7" t="s">
        <v>1</v>
      </c>
      <c r="I54" s="7" t="s">
        <v>115</v>
      </c>
      <c r="J54" s="38" t="s">
        <v>91</v>
      </c>
      <c r="K54" s="38" t="s">
        <v>91</v>
      </c>
      <c r="L54" s="39" t="s">
        <v>91</v>
      </c>
      <c r="M54" s="39" t="s">
        <v>627</v>
      </c>
    </row>
    <row r="55" spans="1:13" s="18" customFormat="1" ht="61.5" customHeight="1" x14ac:dyDescent="0.25">
      <c r="A55" s="24">
        <v>2.1080000000000001</v>
      </c>
      <c r="B55" s="6"/>
      <c r="C55" s="8" t="s">
        <v>534</v>
      </c>
      <c r="D55" s="7" t="s">
        <v>417</v>
      </c>
      <c r="E55" s="7" t="s">
        <v>433</v>
      </c>
      <c r="F55" s="35" t="s">
        <v>1205</v>
      </c>
      <c r="G55" s="8" t="s">
        <v>777</v>
      </c>
      <c r="H55" s="7" t="s">
        <v>238</v>
      </c>
      <c r="I55" s="7" t="s">
        <v>239</v>
      </c>
      <c r="J55" s="38"/>
      <c r="K55" s="38" t="s">
        <v>91</v>
      </c>
      <c r="L55" s="39" t="s">
        <v>91</v>
      </c>
      <c r="M55" s="39" t="s">
        <v>627</v>
      </c>
    </row>
    <row r="56" spans="1:13" s="18" customFormat="1" ht="30" customHeight="1" x14ac:dyDescent="0.25">
      <c r="A56" s="24">
        <v>2.109</v>
      </c>
      <c r="B56" s="6"/>
      <c r="C56" s="8" t="s">
        <v>534</v>
      </c>
      <c r="D56" s="7" t="s">
        <v>417</v>
      </c>
      <c r="E56" s="7" t="s">
        <v>433</v>
      </c>
      <c r="F56" s="9" t="s">
        <v>1204</v>
      </c>
      <c r="G56" s="7" t="s">
        <v>681</v>
      </c>
      <c r="H56" s="7" t="s">
        <v>1</v>
      </c>
      <c r="I56" s="7" t="s">
        <v>115</v>
      </c>
      <c r="J56" s="38" t="s">
        <v>91</v>
      </c>
      <c r="K56" s="38" t="s">
        <v>91</v>
      </c>
      <c r="L56" s="39" t="s">
        <v>91</v>
      </c>
      <c r="M56" s="39" t="s">
        <v>627</v>
      </c>
    </row>
    <row r="57" spans="1:13" s="18" customFormat="1" ht="123" customHeight="1" x14ac:dyDescent="0.25">
      <c r="A57" s="24">
        <v>2.11</v>
      </c>
      <c r="B57" s="6"/>
      <c r="C57" s="8" t="s">
        <v>534</v>
      </c>
      <c r="D57" s="7" t="s">
        <v>417</v>
      </c>
      <c r="E57" s="7" t="s">
        <v>433</v>
      </c>
      <c r="F57" s="8" t="s">
        <v>1209</v>
      </c>
      <c r="G57" s="8" t="s">
        <v>783</v>
      </c>
      <c r="H57" s="7" t="s">
        <v>89</v>
      </c>
      <c r="I57" s="7" t="s">
        <v>114</v>
      </c>
      <c r="J57" s="38" t="s">
        <v>91</v>
      </c>
      <c r="K57" s="38" t="s">
        <v>91</v>
      </c>
      <c r="L57" s="39" t="s">
        <v>91</v>
      </c>
      <c r="M57" s="39" t="s">
        <v>627</v>
      </c>
    </row>
    <row r="58" spans="1:13" s="18" customFormat="1" ht="47.25" customHeight="1" x14ac:dyDescent="0.25">
      <c r="A58" s="24">
        <v>2.1110000000000002</v>
      </c>
      <c r="B58" s="6"/>
      <c r="C58" s="8" t="s">
        <v>534</v>
      </c>
      <c r="D58" s="7" t="s">
        <v>417</v>
      </c>
      <c r="E58" s="7" t="s">
        <v>433</v>
      </c>
      <c r="F58" s="8" t="s">
        <v>815</v>
      </c>
      <c r="G58" s="8" t="s">
        <v>681</v>
      </c>
      <c r="H58" s="7" t="s">
        <v>1</v>
      </c>
      <c r="I58" s="7" t="s">
        <v>115</v>
      </c>
      <c r="J58" s="38" t="s">
        <v>91</v>
      </c>
      <c r="K58" s="38" t="s">
        <v>91</v>
      </c>
      <c r="L58" s="39" t="s">
        <v>91</v>
      </c>
      <c r="M58" s="39" t="s">
        <v>627</v>
      </c>
    </row>
    <row r="59" spans="1:13" s="18" customFormat="1" ht="124.5" customHeight="1" x14ac:dyDescent="0.25">
      <c r="A59" s="24">
        <v>2.1120000000000001</v>
      </c>
      <c r="B59" s="6"/>
      <c r="C59" s="8" t="s">
        <v>534</v>
      </c>
      <c r="D59" s="7" t="s">
        <v>417</v>
      </c>
      <c r="E59" s="7" t="s">
        <v>433</v>
      </c>
      <c r="F59" s="30" t="s">
        <v>816</v>
      </c>
      <c r="G59" s="8" t="s">
        <v>681</v>
      </c>
      <c r="H59" s="7" t="s">
        <v>1</v>
      </c>
      <c r="I59" s="7" t="s">
        <v>115</v>
      </c>
      <c r="J59" s="38" t="s">
        <v>91</v>
      </c>
      <c r="K59" s="38" t="s">
        <v>91</v>
      </c>
      <c r="L59" s="39" t="s">
        <v>91</v>
      </c>
      <c r="M59" s="39" t="s">
        <v>627</v>
      </c>
    </row>
    <row r="60" spans="1:13" s="18" customFormat="1" ht="48.75" customHeight="1" x14ac:dyDescent="0.25">
      <c r="A60" s="24">
        <v>2.113</v>
      </c>
      <c r="B60" s="6"/>
      <c r="C60" s="8" t="s">
        <v>534</v>
      </c>
      <c r="D60" s="7" t="s">
        <v>417</v>
      </c>
      <c r="E60" s="7" t="s">
        <v>433</v>
      </c>
      <c r="F60" s="8" t="s">
        <v>817</v>
      </c>
      <c r="G60" s="8" t="s">
        <v>681</v>
      </c>
      <c r="H60" s="7" t="s">
        <v>1</v>
      </c>
      <c r="I60" s="7" t="s">
        <v>115</v>
      </c>
      <c r="J60" s="38" t="s">
        <v>91</v>
      </c>
      <c r="K60" s="38" t="s">
        <v>91</v>
      </c>
      <c r="L60" s="39" t="s">
        <v>91</v>
      </c>
      <c r="M60" s="39" t="s">
        <v>627</v>
      </c>
    </row>
    <row r="61" spans="1:13" s="18" customFormat="1" ht="46.5" customHeight="1" x14ac:dyDescent="0.25">
      <c r="A61" s="24">
        <v>2.1139999999999999</v>
      </c>
      <c r="B61" s="6"/>
      <c r="C61" s="8" t="s">
        <v>534</v>
      </c>
      <c r="D61" s="7" t="s">
        <v>417</v>
      </c>
      <c r="E61" s="7" t="s">
        <v>433</v>
      </c>
      <c r="F61" s="8" t="s">
        <v>818</v>
      </c>
      <c r="G61" s="8" t="s">
        <v>784</v>
      </c>
      <c r="H61" s="7" t="s">
        <v>11</v>
      </c>
      <c r="I61" s="7" t="s">
        <v>116</v>
      </c>
      <c r="J61" s="38"/>
      <c r="K61" s="38" t="s">
        <v>91</v>
      </c>
      <c r="L61" s="39" t="s">
        <v>91</v>
      </c>
      <c r="M61" s="39" t="s">
        <v>627</v>
      </c>
    </row>
    <row r="62" spans="1:13" s="18" customFormat="1" ht="33" customHeight="1" x14ac:dyDescent="0.25">
      <c r="A62" s="24">
        <v>2.1150000000000002</v>
      </c>
      <c r="B62" s="6"/>
      <c r="C62" s="8" t="s">
        <v>534</v>
      </c>
      <c r="D62" s="7" t="s">
        <v>417</v>
      </c>
      <c r="E62" s="7" t="s">
        <v>434</v>
      </c>
      <c r="F62" s="9" t="s">
        <v>819</v>
      </c>
      <c r="G62" s="8" t="s">
        <v>785</v>
      </c>
      <c r="H62" s="7" t="s">
        <v>2</v>
      </c>
      <c r="I62" s="7" t="s">
        <v>117</v>
      </c>
      <c r="J62" s="38" t="s">
        <v>91</v>
      </c>
      <c r="K62" s="38" t="s">
        <v>91</v>
      </c>
      <c r="L62" s="39" t="s">
        <v>91</v>
      </c>
      <c r="M62" s="39" t="s">
        <v>627</v>
      </c>
    </row>
    <row r="63" spans="1:13" s="18" customFormat="1" ht="31.5" customHeight="1" x14ac:dyDescent="0.25">
      <c r="A63" s="24">
        <v>2.1160000000000001</v>
      </c>
      <c r="B63" s="6"/>
      <c r="C63" s="8" t="s">
        <v>534</v>
      </c>
      <c r="D63" s="7" t="s">
        <v>417</v>
      </c>
      <c r="E63" s="7" t="s">
        <v>434</v>
      </c>
      <c r="F63" s="35" t="s">
        <v>832</v>
      </c>
      <c r="G63" s="8" t="s">
        <v>789</v>
      </c>
      <c r="H63" s="7" t="s">
        <v>14</v>
      </c>
      <c r="I63" s="7" t="s">
        <v>118</v>
      </c>
      <c r="J63" s="38"/>
      <c r="K63" s="38" t="s">
        <v>91</v>
      </c>
      <c r="L63" s="39" t="s">
        <v>1259</v>
      </c>
      <c r="M63" s="39" t="s">
        <v>627</v>
      </c>
    </row>
    <row r="64" spans="1:13" s="18" customFormat="1" ht="48" customHeight="1" x14ac:dyDescent="0.25">
      <c r="A64" s="24">
        <v>2.117</v>
      </c>
      <c r="B64" s="6"/>
      <c r="C64" s="8" t="s">
        <v>534</v>
      </c>
      <c r="D64" s="7" t="s">
        <v>417</v>
      </c>
      <c r="E64" s="7" t="s">
        <v>435</v>
      </c>
      <c r="F64" s="35" t="s">
        <v>820</v>
      </c>
      <c r="G64" s="8" t="s">
        <v>786</v>
      </c>
      <c r="H64" s="7" t="s">
        <v>3</v>
      </c>
      <c r="I64" s="7" t="s">
        <v>119</v>
      </c>
      <c r="J64" s="38"/>
      <c r="K64" s="38" t="s">
        <v>91</v>
      </c>
      <c r="L64" s="39" t="s">
        <v>91</v>
      </c>
      <c r="M64" s="39" t="s">
        <v>627</v>
      </c>
    </row>
    <row r="65" spans="1:13" s="18" customFormat="1" ht="108" customHeight="1" x14ac:dyDescent="0.25">
      <c r="A65" s="24">
        <v>2.1179999999999999</v>
      </c>
      <c r="B65" s="6"/>
      <c r="C65" s="8" t="s">
        <v>534</v>
      </c>
      <c r="D65" s="7" t="s">
        <v>417</v>
      </c>
      <c r="E65" s="7" t="s">
        <v>436</v>
      </c>
      <c r="F65" s="30" t="s">
        <v>825</v>
      </c>
      <c r="G65" s="8" t="s">
        <v>787</v>
      </c>
      <c r="H65" s="7" t="s">
        <v>241</v>
      </c>
      <c r="I65" s="7" t="s">
        <v>120</v>
      </c>
      <c r="J65" s="38"/>
      <c r="K65" s="38" t="s">
        <v>91</v>
      </c>
      <c r="L65" s="39" t="s">
        <v>91</v>
      </c>
      <c r="M65" s="39" t="s">
        <v>627</v>
      </c>
    </row>
    <row r="66" spans="1:13" s="18" customFormat="1" ht="45.75" customHeight="1" x14ac:dyDescent="0.25">
      <c r="A66" s="24">
        <v>2.1190000000000002</v>
      </c>
      <c r="B66" s="6"/>
      <c r="C66" s="8" t="s">
        <v>534</v>
      </c>
      <c r="D66" s="7" t="s">
        <v>417</v>
      </c>
      <c r="E66" s="7" t="s">
        <v>436</v>
      </c>
      <c r="F66" s="30" t="s">
        <v>826</v>
      </c>
      <c r="G66" s="8" t="s">
        <v>787</v>
      </c>
      <c r="H66" s="7" t="s">
        <v>241</v>
      </c>
      <c r="I66" s="7" t="s">
        <v>120</v>
      </c>
      <c r="J66" s="38"/>
      <c r="K66" s="38" t="s">
        <v>91</v>
      </c>
      <c r="L66" s="39" t="s">
        <v>91</v>
      </c>
      <c r="M66" s="39" t="s">
        <v>627</v>
      </c>
    </row>
    <row r="67" spans="1:13" s="18" customFormat="1" ht="66" customHeight="1" x14ac:dyDescent="0.25">
      <c r="A67" s="24">
        <v>2.12</v>
      </c>
      <c r="B67" s="6"/>
      <c r="C67" s="8" t="s">
        <v>534</v>
      </c>
      <c r="D67" s="7" t="s">
        <v>417</v>
      </c>
      <c r="E67" s="7" t="s">
        <v>437</v>
      </c>
      <c r="F67" s="30" t="s">
        <v>827</v>
      </c>
      <c r="G67" s="8" t="s">
        <v>788</v>
      </c>
      <c r="H67" s="7" t="s">
        <v>4</v>
      </c>
      <c r="I67" s="7" t="s">
        <v>121</v>
      </c>
      <c r="J67" s="38"/>
      <c r="K67" s="38" t="s">
        <v>91</v>
      </c>
      <c r="L67" s="39" t="s">
        <v>91</v>
      </c>
      <c r="M67" s="39" t="s">
        <v>627</v>
      </c>
    </row>
    <row r="68" spans="1:13" s="18" customFormat="1" ht="78.75" customHeight="1" x14ac:dyDescent="0.25">
      <c r="A68" s="24">
        <v>2.121</v>
      </c>
      <c r="B68" s="6"/>
      <c r="C68" s="8" t="s">
        <v>534</v>
      </c>
      <c r="D68" s="7" t="s">
        <v>417</v>
      </c>
      <c r="E68" s="7" t="s">
        <v>437</v>
      </c>
      <c r="F68" s="30" t="s">
        <v>828</v>
      </c>
      <c r="G68" s="8" t="s">
        <v>790</v>
      </c>
      <c r="H68" s="7" t="s">
        <v>90</v>
      </c>
      <c r="I68" s="7" t="s">
        <v>122</v>
      </c>
      <c r="J68" s="38"/>
      <c r="K68" s="38" t="s">
        <v>91</v>
      </c>
      <c r="L68" s="39" t="s">
        <v>91</v>
      </c>
      <c r="M68" s="39" t="s">
        <v>627</v>
      </c>
    </row>
    <row r="69" spans="1:13" s="18" customFormat="1" ht="80.25" customHeight="1" x14ac:dyDescent="0.25">
      <c r="A69" s="24">
        <v>2.1219999999999999</v>
      </c>
      <c r="B69" s="6"/>
      <c r="C69" s="8" t="s">
        <v>534</v>
      </c>
      <c r="D69" s="7" t="s">
        <v>417</v>
      </c>
      <c r="E69" s="7" t="s">
        <v>438</v>
      </c>
      <c r="F69" s="8" t="s">
        <v>1210</v>
      </c>
      <c r="G69" s="8" t="s">
        <v>791</v>
      </c>
      <c r="H69" s="7" t="s">
        <v>5</v>
      </c>
      <c r="I69" s="7" t="s">
        <v>123</v>
      </c>
      <c r="J69" s="38" t="s">
        <v>91</v>
      </c>
      <c r="K69" s="38" t="s">
        <v>91</v>
      </c>
      <c r="L69" s="39" t="s">
        <v>1259</v>
      </c>
      <c r="M69" s="39" t="s">
        <v>628</v>
      </c>
    </row>
    <row r="70" spans="1:13" s="18" customFormat="1" ht="78" customHeight="1" x14ac:dyDescent="0.25">
      <c r="A70" s="24">
        <v>2.1230000000000002</v>
      </c>
      <c r="B70" s="6"/>
      <c r="C70" s="8" t="s">
        <v>534</v>
      </c>
      <c r="D70" s="7" t="s">
        <v>417</v>
      </c>
      <c r="E70" s="7" t="s">
        <v>438</v>
      </c>
      <c r="F70" s="8" t="s">
        <v>829</v>
      </c>
      <c r="G70" s="8" t="s">
        <v>791</v>
      </c>
      <c r="H70" s="7" t="s">
        <v>5</v>
      </c>
      <c r="I70" s="7" t="s">
        <v>123</v>
      </c>
      <c r="J70" s="38" t="s">
        <v>91</v>
      </c>
      <c r="K70" s="38" t="s">
        <v>91</v>
      </c>
      <c r="L70" s="39" t="s">
        <v>1259</v>
      </c>
      <c r="M70" s="39" t="s">
        <v>628</v>
      </c>
    </row>
    <row r="71" spans="1:13" s="18" customFormat="1" ht="81" customHeight="1" x14ac:dyDescent="0.25">
      <c r="A71" s="24">
        <v>2.1240000000000001</v>
      </c>
      <c r="B71" s="6"/>
      <c r="C71" s="8" t="s">
        <v>534</v>
      </c>
      <c r="D71" s="7" t="s">
        <v>417</v>
      </c>
      <c r="E71" s="7" t="s">
        <v>439</v>
      </c>
      <c r="F71" s="30" t="s">
        <v>831</v>
      </c>
      <c r="G71" s="8" t="s">
        <v>792</v>
      </c>
      <c r="H71" s="7" t="s">
        <v>6</v>
      </c>
      <c r="I71" s="7" t="s">
        <v>539</v>
      </c>
      <c r="J71" s="38" t="s">
        <v>91</v>
      </c>
      <c r="K71" s="38" t="s">
        <v>91</v>
      </c>
      <c r="L71" s="39" t="s">
        <v>1259</v>
      </c>
      <c r="M71" s="39" t="s">
        <v>627</v>
      </c>
    </row>
    <row r="72" spans="1:13" s="18" customFormat="1" ht="30" customHeight="1" x14ac:dyDescent="0.25">
      <c r="A72" s="24">
        <v>2.125</v>
      </c>
      <c r="B72" s="6"/>
      <c r="C72" s="8" t="s">
        <v>534</v>
      </c>
      <c r="D72" s="7" t="s">
        <v>417</v>
      </c>
      <c r="E72" s="7" t="s">
        <v>440</v>
      </c>
      <c r="F72" s="35" t="s">
        <v>830</v>
      </c>
      <c r="G72" s="8" t="s">
        <v>793</v>
      </c>
      <c r="H72" s="7" t="s">
        <v>7</v>
      </c>
      <c r="I72" s="7" t="s">
        <v>124</v>
      </c>
      <c r="J72" s="38"/>
      <c r="K72" s="38" t="s">
        <v>91</v>
      </c>
      <c r="L72" s="39" t="s">
        <v>91</v>
      </c>
      <c r="M72" s="39" t="s">
        <v>629</v>
      </c>
    </row>
    <row r="73" spans="1:13" s="20" customFormat="1" ht="8.25" customHeight="1" x14ac:dyDescent="0.25">
      <c r="A73" s="34"/>
      <c r="B73" s="31"/>
      <c r="C73" s="32"/>
      <c r="D73" s="32"/>
      <c r="E73" s="32"/>
      <c r="F73" s="33"/>
      <c r="G73" s="32"/>
      <c r="H73" s="32"/>
      <c r="I73" s="32"/>
      <c r="J73" s="40"/>
      <c r="K73" s="40"/>
      <c r="L73" s="40"/>
      <c r="M73" s="40"/>
    </row>
    <row r="74" spans="1:13" s="20" customFormat="1" ht="36.75" customHeight="1" x14ac:dyDescent="0.25">
      <c r="A74" s="25">
        <v>2.2000000000000002</v>
      </c>
      <c r="B74" s="114" t="s">
        <v>1220</v>
      </c>
      <c r="C74" s="115"/>
      <c r="D74" s="115"/>
      <c r="E74" s="116"/>
      <c r="F74" s="30"/>
      <c r="G74" s="8"/>
      <c r="H74" s="8"/>
      <c r="I74" s="8"/>
      <c r="J74" s="38" t="s">
        <v>91</v>
      </c>
      <c r="K74" s="38" t="s">
        <v>91</v>
      </c>
      <c r="L74" s="38" t="s">
        <v>91</v>
      </c>
      <c r="M74" s="39" t="s">
        <v>627</v>
      </c>
    </row>
    <row r="75" spans="1:13" s="18" customFormat="1" ht="30" customHeight="1" x14ac:dyDescent="0.25">
      <c r="A75" s="24">
        <v>2.2010000000000001</v>
      </c>
      <c r="B75" s="6"/>
      <c r="C75" s="8" t="s">
        <v>534</v>
      </c>
      <c r="D75" s="7" t="s">
        <v>418</v>
      </c>
      <c r="E75" s="7" t="s">
        <v>445</v>
      </c>
      <c r="F75" s="9" t="s">
        <v>685</v>
      </c>
      <c r="G75" s="8" t="s">
        <v>794</v>
      </c>
      <c r="H75" s="7" t="s">
        <v>8</v>
      </c>
      <c r="I75" s="7" t="s">
        <v>125</v>
      </c>
      <c r="J75" s="38" t="s">
        <v>91</v>
      </c>
      <c r="K75" s="38" t="s">
        <v>91</v>
      </c>
      <c r="L75" s="39" t="s">
        <v>1259</v>
      </c>
      <c r="M75" s="39" t="s">
        <v>627</v>
      </c>
    </row>
    <row r="76" spans="1:13" s="18" customFormat="1" ht="48" customHeight="1" x14ac:dyDescent="0.25">
      <c r="A76" s="24">
        <v>2.202</v>
      </c>
      <c r="B76" s="6"/>
      <c r="C76" s="8" t="s">
        <v>534</v>
      </c>
      <c r="D76" s="7" t="s">
        <v>418</v>
      </c>
      <c r="E76" s="7" t="s">
        <v>445</v>
      </c>
      <c r="F76" s="9" t="s">
        <v>686</v>
      </c>
      <c r="G76" s="8" t="s">
        <v>795</v>
      </c>
      <c r="H76" s="7" t="s">
        <v>13</v>
      </c>
      <c r="I76" s="7" t="s">
        <v>126</v>
      </c>
      <c r="J76" s="38"/>
      <c r="K76" s="38" t="s">
        <v>91</v>
      </c>
      <c r="L76" s="39" t="s">
        <v>1259</v>
      </c>
      <c r="M76" s="39" t="s">
        <v>627</v>
      </c>
    </row>
    <row r="77" spans="1:13" s="18" customFormat="1" ht="48" customHeight="1" x14ac:dyDescent="0.25">
      <c r="A77" s="24">
        <v>2.2029999999999998</v>
      </c>
      <c r="B77" s="6"/>
      <c r="C77" s="8" t="s">
        <v>534</v>
      </c>
      <c r="D77" s="7" t="s">
        <v>418</v>
      </c>
      <c r="E77" s="7" t="s">
        <v>445</v>
      </c>
      <c r="F77" s="35" t="s">
        <v>833</v>
      </c>
      <c r="G77" s="8" t="s">
        <v>789</v>
      </c>
      <c r="H77" s="7" t="s">
        <v>14</v>
      </c>
      <c r="I77" s="7" t="s">
        <v>118</v>
      </c>
      <c r="J77" s="38"/>
      <c r="K77" s="38" t="s">
        <v>91</v>
      </c>
      <c r="L77" s="39" t="s">
        <v>1259</v>
      </c>
      <c r="M77" s="39" t="s">
        <v>627</v>
      </c>
    </row>
    <row r="78" spans="1:13" s="18" customFormat="1" ht="47.25" customHeight="1" x14ac:dyDescent="0.25">
      <c r="A78" s="24">
        <v>2.2040000000000002</v>
      </c>
      <c r="B78" s="6"/>
      <c r="C78" s="8" t="s">
        <v>534</v>
      </c>
      <c r="D78" s="7" t="s">
        <v>418</v>
      </c>
      <c r="E78" s="7" t="s">
        <v>445</v>
      </c>
      <c r="F78" s="35" t="s">
        <v>834</v>
      </c>
      <c r="G78" s="8" t="s">
        <v>796</v>
      </c>
      <c r="H78" s="7" t="s">
        <v>15</v>
      </c>
      <c r="I78" s="7" t="s">
        <v>127</v>
      </c>
      <c r="J78" s="38"/>
      <c r="K78" s="38" t="s">
        <v>91</v>
      </c>
      <c r="L78" s="39" t="s">
        <v>1259</v>
      </c>
      <c r="M78" s="39" t="s">
        <v>627</v>
      </c>
    </row>
    <row r="79" spans="1:13" s="18" customFormat="1" ht="46.5" customHeight="1" x14ac:dyDescent="0.25">
      <c r="A79" s="24">
        <v>2.2050000000000001</v>
      </c>
      <c r="B79" s="6"/>
      <c r="C79" s="8" t="s">
        <v>534</v>
      </c>
      <c r="D79" s="7" t="s">
        <v>418</v>
      </c>
      <c r="E79" s="7" t="s">
        <v>445</v>
      </c>
      <c r="F79" s="35" t="s">
        <v>835</v>
      </c>
      <c r="G79" s="8" t="s">
        <v>797</v>
      </c>
      <c r="H79" s="7" t="s">
        <v>242</v>
      </c>
      <c r="I79" s="7" t="s">
        <v>128</v>
      </c>
      <c r="J79" s="38" t="s">
        <v>91</v>
      </c>
      <c r="K79" s="38" t="s">
        <v>91</v>
      </c>
      <c r="L79" s="39" t="s">
        <v>91</v>
      </c>
      <c r="M79" s="39" t="s">
        <v>627</v>
      </c>
    </row>
    <row r="80" spans="1:13" s="18" customFormat="1" ht="62.25" customHeight="1" x14ac:dyDescent="0.25">
      <c r="A80" s="24">
        <v>2.206</v>
      </c>
      <c r="B80" s="6"/>
      <c r="C80" s="8" t="s">
        <v>534</v>
      </c>
      <c r="D80" s="7" t="s">
        <v>418</v>
      </c>
      <c r="E80" s="7" t="s">
        <v>445</v>
      </c>
      <c r="F80" s="9" t="s">
        <v>687</v>
      </c>
      <c r="G80" s="8" t="s">
        <v>794</v>
      </c>
      <c r="H80" s="7" t="s">
        <v>8</v>
      </c>
      <c r="I80" s="7" t="s">
        <v>125</v>
      </c>
      <c r="J80" s="38" t="s">
        <v>91</v>
      </c>
      <c r="K80" s="38" t="s">
        <v>91</v>
      </c>
      <c r="L80" s="39" t="s">
        <v>1259</v>
      </c>
      <c r="M80" s="39" t="s">
        <v>627</v>
      </c>
    </row>
    <row r="81" spans="1:13" s="18" customFormat="1" ht="49.5" customHeight="1" x14ac:dyDescent="0.25">
      <c r="A81" s="24">
        <v>2.2069999999999999</v>
      </c>
      <c r="B81" s="6"/>
      <c r="C81" s="8" t="s">
        <v>534</v>
      </c>
      <c r="D81" s="7" t="s">
        <v>418</v>
      </c>
      <c r="E81" s="7" t="s">
        <v>441</v>
      </c>
      <c r="F81" s="9" t="s">
        <v>836</v>
      </c>
      <c r="G81" s="8" t="s">
        <v>798</v>
      </c>
      <c r="H81" s="7" t="s">
        <v>9</v>
      </c>
      <c r="I81" s="7" t="s">
        <v>129</v>
      </c>
      <c r="J81" s="38" t="s">
        <v>91</v>
      </c>
      <c r="K81" s="38" t="s">
        <v>91</v>
      </c>
      <c r="L81" s="39" t="s">
        <v>1259</v>
      </c>
      <c r="M81" s="39" t="s">
        <v>627</v>
      </c>
    </row>
    <row r="82" spans="1:13" s="18" customFormat="1" ht="47.25" customHeight="1" x14ac:dyDescent="0.25">
      <c r="A82" s="24">
        <v>2.2080000000000002</v>
      </c>
      <c r="B82" s="6"/>
      <c r="C82" s="8" t="s">
        <v>534</v>
      </c>
      <c r="D82" s="7" t="s">
        <v>418</v>
      </c>
      <c r="E82" s="7" t="s">
        <v>441</v>
      </c>
      <c r="F82" s="35" t="s">
        <v>837</v>
      </c>
      <c r="G82" s="8" t="s">
        <v>799</v>
      </c>
      <c r="H82" s="7" t="s">
        <v>16</v>
      </c>
      <c r="I82" s="7" t="s">
        <v>130</v>
      </c>
      <c r="J82" s="38" t="s">
        <v>91</v>
      </c>
      <c r="K82" s="38" t="s">
        <v>91</v>
      </c>
      <c r="L82" s="39" t="s">
        <v>1259</v>
      </c>
      <c r="M82" s="39" t="s">
        <v>627</v>
      </c>
    </row>
    <row r="83" spans="1:13" s="18" customFormat="1" ht="47.25" customHeight="1" x14ac:dyDescent="0.25">
      <c r="A83" s="24">
        <v>2.2090000000000001</v>
      </c>
      <c r="B83" s="6"/>
      <c r="C83" s="8" t="s">
        <v>534</v>
      </c>
      <c r="D83" s="7" t="s">
        <v>418</v>
      </c>
      <c r="E83" s="7" t="s">
        <v>441</v>
      </c>
      <c r="F83" s="35" t="s">
        <v>838</v>
      </c>
      <c r="G83" s="8" t="s">
        <v>798</v>
      </c>
      <c r="H83" s="7" t="s">
        <v>9</v>
      </c>
      <c r="I83" s="7" t="s">
        <v>129</v>
      </c>
      <c r="J83" s="38" t="s">
        <v>91</v>
      </c>
      <c r="K83" s="38" t="s">
        <v>91</v>
      </c>
      <c r="L83" s="39" t="s">
        <v>1259</v>
      </c>
      <c r="M83" s="39" t="s">
        <v>627</v>
      </c>
    </row>
    <row r="84" spans="1:13" s="18" customFormat="1" ht="30" customHeight="1" x14ac:dyDescent="0.25">
      <c r="A84" s="24">
        <v>2.21</v>
      </c>
      <c r="B84" s="6"/>
      <c r="C84" s="8" t="s">
        <v>534</v>
      </c>
      <c r="D84" s="7" t="s">
        <v>418</v>
      </c>
      <c r="E84" s="7" t="s">
        <v>441</v>
      </c>
      <c r="F84" s="8" t="s">
        <v>839</v>
      </c>
      <c r="G84" s="8" t="s">
        <v>800</v>
      </c>
      <c r="H84" s="7" t="s">
        <v>381</v>
      </c>
      <c r="I84" s="7" t="s">
        <v>131</v>
      </c>
      <c r="J84" s="38" t="s">
        <v>91</v>
      </c>
      <c r="K84" s="38" t="s">
        <v>91</v>
      </c>
      <c r="L84" s="39" t="s">
        <v>1259</v>
      </c>
      <c r="M84" s="39" t="s">
        <v>627</v>
      </c>
    </row>
    <row r="85" spans="1:13" s="18" customFormat="1" ht="92.25" customHeight="1" x14ac:dyDescent="0.25">
      <c r="A85" s="24">
        <v>2.2109999999999999</v>
      </c>
      <c r="B85" s="6"/>
      <c r="C85" s="8" t="s">
        <v>534</v>
      </c>
      <c r="D85" s="7" t="s">
        <v>418</v>
      </c>
      <c r="E85" s="7" t="s">
        <v>446</v>
      </c>
      <c r="F85" s="30" t="s">
        <v>840</v>
      </c>
      <c r="G85" s="8" t="s">
        <v>801</v>
      </c>
      <c r="H85" s="7" t="s">
        <v>243</v>
      </c>
      <c r="I85" s="7" t="s">
        <v>132</v>
      </c>
      <c r="J85" s="38" t="s">
        <v>91</v>
      </c>
      <c r="K85" s="38" t="s">
        <v>91</v>
      </c>
      <c r="L85" s="39" t="s">
        <v>1259</v>
      </c>
      <c r="M85" s="39" t="s">
        <v>627</v>
      </c>
    </row>
    <row r="86" spans="1:13" s="18" customFormat="1" ht="48.75" customHeight="1" x14ac:dyDescent="0.25">
      <c r="A86" s="24">
        <v>2.2120000000000002</v>
      </c>
      <c r="B86" s="6"/>
      <c r="C86" s="8" t="s">
        <v>534</v>
      </c>
      <c r="D86" s="7" t="s">
        <v>418</v>
      </c>
      <c r="E86" s="7" t="s">
        <v>447</v>
      </c>
      <c r="F86" s="35" t="s">
        <v>841</v>
      </c>
      <c r="G86" s="8" t="s">
        <v>802</v>
      </c>
      <c r="H86" s="7" t="s">
        <v>62</v>
      </c>
      <c r="I86" s="7" t="s">
        <v>133</v>
      </c>
      <c r="J86" s="38" t="s">
        <v>91</v>
      </c>
      <c r="K86" s="38" t="s">
        <v>91</v>
      </c>
      <c r="L86" s="39" t="s">
        <v>1259</v>
      </c>
      <c r="M86" s="39" t="s">
        <v>627</v>
      </c>
    </row>
    <row r="87" spans="1:13" s="18" customFormat="1" ht="64.5" customHeight="1" x14ac:dyDescent="0.25">
      <c r="A87" s="24">
        <v>2.2130000000000001</v>
      </c>
      <c r="B87" s="6"/>
      <c r="C87" s="8" t="s">
        <v>534</v>
      </c>
      <c r="D87" s="7" t="s">
        <v>418</v>
      </c>
      <c r="E87" s="7" t="s">
        <v>447</v>
      </c>
      <c r="F87" s="9" t="s">
        <v>1239</v>
      </c>
      <c r="G87" s="8" t="s">
        <v>802</v>
      </c>
      <c r="H87" s="7" t="s">
        <v>62</v>
      </c>
      <c r="I87" s="7" t="s">
        <v>133</v>
      </c>
      <c r="J87" s="38" t="s">
        <v>91</v>
      </c>
      <c r="K87" s="38" t="s">
        <v>91</v>
      </c>
      <c r="L87" s="39" t="s">
        <v>1259</v>
      </c>
      <c r="M87" s="39" t="s">
        <v>627</v>
      </c>
    </row>
    <row r="88" spans="1:13" s="18" customFormat="1" ht="50.25" customHeight="1" x14ac:dyDescent="0.25">
      <c r="A88" s="24">
        <v>2.214</v>
      </c>
      <c r="B88" s="6"/>
      <c r="C88" s="8" t="s">
        <v>534</v>
      </c>
      <c r="D88" s="7" t="s">
        <v>418</v>
      </c>
      <c r="E88" s="7" t="s">
        <v>447</v>
      </c>
      <c r="F88" s="9" t="s">
        <v>842</v>
      </c>
      <c r="G88" s="8" t="s">
        <v>803</v>
      </c>
      <c r="H88" s="7" t="s">
        <v>244</v>
      </c>
      <c r="I88" s="7" t="s">
        <v>134</v>
      </c>
      <c r="J88" s="38"/>
      <c r="K88" s="38" t="s">
        <v>91</v>
      </c>
      <c r="L88" s="39" t="s">
        <v>1259</v>
      </c>
      <c r="M88" s="39" t="s">
        <v>627</v>
      </c>
    </row>
    <row r="89" spans="1:13" s="20" customFormat="1" ht="8.25" customHeight="1" x14ac:dyDescent="0.25">
      <c r="A89" s="34"/>
      <c r="B89" s="31"/>
      <c r="C89" s="32"/>
      <c r="D89" s="32"/>
      <c r="E89" s="32"/>
      <c r="F89" s="33"/>
      <c r="G89" s="32"/>
      <c r="H89" s="32"/>
      <c r="I89" s="32"/>
      <c r="J89" s="40"/>
      <c r="K89" s="40"/>
      <c r="L89" s="40"/>
      <c r="M89" s="40"/>
    </row>
    <row r="90" spans="1:13" s="20" customFormat="1" ht="37.5" customHeight="1" x14ac:dyDescent="0.25">
      <c r="A90" s="25">
        <v>2.2999999999999998</v>
      </c>
      <c r="B90" s="114" t="s">
        <v>1221</v>
      </c>
      <c r="C90" s="115"/>
      <c r="D90" s="115"/>
      <c r="E90" s="116"/>
      <c r="F90" s="30"/>
      <c r="G90" s="8"/>
      <c r="H90" s="8"/>
      <c r="I90" s="8"/>
      <c r="J90" s="38" t="s">
        <v>91</v>
      </c>
      <c r="K90" s="38" t="s">
        <v>91</v>
      </c>
      <c r="L90" s="38" t="s">
        <v>91</v>
      </c>
      <c r="M90" s="39" t="s">
        <v>627</v>
      </c>
    </row>
    <row r="91" spans="1:13" s="18" customFormat="1" ht="78" customHeight="1" x14ac:dyDescent="0.25">
      <c r="A91" s="24">
        <v>2.3010000000000002</v>
      </c>
      <c r="B91" s="6"/>
      <c r="C91" s="8" t="s">
        <v>534</v>
      </c>
      <c r="D91" s="7" t="s">
        <v>419</v>
      </c>
      <c r="E91" s="7" t="s">
        <v>444</v>
      </c>
      <c r="F91" s="30" t="s">
        <v>843</v>
      </c>
      <c r="G91" s="8" t="s">
        <v>797</v>
      </c>
      <c r="H91" s="7" t="s">
        <v>242</v>
      </c>
      <c r="I91" s="7" t="s">
        <v>128</v>
      </c>
      <c r="J91" s="38" t="s">
        <v>91</v>
      </c>
      <c r="K91" s="38" t="s">
        <v>91</v>
      </c>
      <c r="L91" s="39" t="s">
        <v>91</v>
      </c>
      <c r="M91" s="39" t="s">
        <v>627</v>
      </c>
    </row>
    <row r="92" spans="1:13" s="18" customFormat="1" ht="46.5" customHeight="1" x14ac:dyDescent="0.25">
      <c r="A92" s="24">
        <v>2.302</v>
      </c>
      <c r="B92" s="6"/>
      <c r="C92" s="8" t="s">
        <v>534</v>
      </c>
      <c r="D92" s="7" t="s">
        <v>419</v>
      </c>
      <c r="E92" s="7" t="s">
        <v>444</v>
      </c>
      <c r="F92" s="30" t="s">
        <v>844</v>
      </c>
      <c r="G92" s="8" t="s">
        <v>804</v>
      </c>
      <c r="H92" s="7" t="s">
        <v>34</v>
      </c>
      <c r="I92" s="7" t="s">
        <v>135</v>
      </c>
      <c r="J92" s="38" t="s">
        <v>91</v>
      </c>
      <c r="K92" s="38" t="s">
        <v>91</v>
      </c>
      <c r="L92" s="39" t="s">
        <v>91</v>
      </c>
      <c r="M92" s="39" t="s">
        <v>627</v>
      </c>
    </row>
    <row r="93" spans="1:13" s="18" customFormat="1" ht="45.75" customHeight="1" x14ac:dyDescent="0.25">
      <c r="A93" s="24">
        <v>2.3029999999999999</v>
      </c>
      <c r="B93" s="6"/>
      <c r="C93" s="8" t="s">
        <v>534</v>
      </c>
      <c r="D93" s="7" t="s">
        <v>419</v>
      </c>
      <c r="E93" s="7" t="s">
        <v>444</v>
      </c>
      <c r="F93" s="8" t="s">
        <v>688</v>
      </c>
      <c r="G93" s="8" t="s">
        <v>681</v>
      </c>
      <c r="H93" s="7" t="s">
        <v>1</v>
      </c>
      <c r="I93" s="7" t="s">
        <v>115</v>
      </c>
      <c r="J93" s="38" t="s">
        <v>91</v>
      </c>
      <c r="K93" s="38" t="s">
        <v>91</v>
      </c>
      <c r="L93" s="39" t="s">
        <v>91</v>
      </c>
      <c r="M93" s="39" t="s">
        <v>627</v>
      </c>
    </row>
    <row r="94" spans="1:13" s="18" customFormat="1" ht="48" customHeight="1" x14ac:dyDescent="0.25">
      <c r="A94" s="24">
        <v>2.3039999999999998</v>
      </c>
      <c r="B94" s="6"/>
      <c r="C94" s="8" t="s">
        <v>534</v>
      </c>
      <c r="D94" s="7" t="s">
        <v>419</v>
      </c>
      <c r="E94" s="7" t="s">
        <v>444</v>
      </c>
      <c r="F94" s="30" t="s">
        <v>1211</v>
      </c>
      <c r="G94" s="8" t="s">
        <v>805</v>
      </c>
      <c r="H94" s="7" t="s">
        <v>245</v>
      </c>
      <c r="I94" s="7" t="s">
        <v>136</v>
      </c>
      <c r="J94" s="38" t="s">
        <v>91</v>
      </c>
      <c r="K94" s="38" t="s">
        <v>91</v>
      </c>
      <c r="L94" s="39" t="s">
        <v>91</v>
      </c>
      <c r="M94" s="39" t="s">
        <v>627</v>
      </c>
    </row>
    <row r="95" spans="1:13" s="18" customFormat="1" ht="49.5" customHeight="1" x14ac:dyDescent="0.25">
      <c r="A95" s="24">
        <v>2.3050000000000002</v>
      </c>
      <c r="B95" s="6"/>
      <c r="C95" s="8" t="s">
        <v>534</v>
      </c>
      <c r="D95" s="7" t="s">
        <v>419</v>
      </c>
      <c r="E95" s="7" t="s">
        <v>444</v>
      </c>
      <c r="F95" s="30" t="s">
        <v>845</v>
      </c>
      <c r="G95" s="8" t="s">
        <v>806</v>
      </c>
      <c r="H95" s="7" t="s">
        <v>246</v>
      </c>
      <c r="I95" s="7" t="s">
        <v>247</v>
      </c>
      <c r="J95" s="38"/>
      <c r="K95" s="38" t="s">
        <v>91</v>
      </c>
      <c r="L95" s="39" t="s">
        <v>91</v>
      </c>
      <c r="M95" s="39" t="s">
        <v>627</v>
      </c>
    </row>
    <row r="96" spans="1:13" s="18" customFormat="1" ht="61.5" customHeight="1" x14ac:dyDescent="0.25">
      <c r="A96" s="24">
        <v>2.306</v>
      </c>
      <c r="B96" s="6"/>
      <c r="C96" s="8" t="s">
        <v>534</v>
      </c>
      <c r="D96" s="7" t="s">
        <v>419</v>
      </c>
      <c r="E96" s="7" t="s">
        <v>444</v>
      </c>
      <c r="F96" s="35" t="s">
        <v>846</v>
      </c>
      <c r="G96" s="8" t="s">
        <v>807</v>
      </c>
      <c r="H96" s="7" t="s">
        <v>248</v>
      </c>
      <c r="I96" s="7" t="s">
        <v>137</v>
      </c>
      <c r="J96" s="38" t="s">
        <v>91</v>
      </c>
      <c r="K96" s="38" t="s">
        <v>91</v>
      </c>
      <c r="L96" s="39" t="s">
        <v>1259</v>
      </c>
      <c r="M96" s="39" t="s">
        <v>627</v>
      </c>
    </row>
    <row r="97" spans="1:13" s="20" customFormat="1" ht="8.25" customHeight="1" x14ac:dyDescent="0.25">
      <c r="A97" s="34"/>
      <c r="B97" s="31"/>
      <c r="C97" s="32"/>
      <c r="D97" s="32"/>
      <c r="E97" s="32"/>
      <c r="F97" s="33"/>
      <c r="G97" s="32"/>
      <c r="H97" s="32"/>
      <c r="I97" s="32"/>
      <c r="J97" s="40"/>
      <c r="K97" s="40"/>
      <c r="L97" s="40"/>
      <c r="M97" s="40"/>
    </row>
    <row r="98" spans="1:13" s="20" customFormat="1" ht="34.5" customHeight="1" x14ac:dyDescent="0.25">
      <c r="A98" s="25">
        <v>2.4</v>
      </c>
      <c r="B98" s="114" t="s">
        <v>849</v>
      </c>
      <c r="C98" s="115"/>
      <c r="D98" s="115"/>
      <c r="E98" s="116"/>
      <c r="F98" s="30"/>
      <c r="G98" s="8"/>
      <c r="H98" s="8"/>
      <c r="I98" s="8"/>
      <c r="J98" s="38" t="s">
        <v>91</v>
      </c>
      <c r="K98" s="38" t="s">
        <v>91</v>
      </c>
      <c r="L98" s="38" t="s">
        <v>91</v>
      </c>
      <c r="M98" s="39" t="s">
        <v>627</v>
      </c>
    </row>
    <row r="99" spans="1:13" s="18" customFormat="1" ht="61.5" customHeight="1" x14ac:dyDescent="0.25">
      <c r="A99" s="24">
        <v>2.4009999999999998</v>
      </c>
      <c r="B99" s="6"/>
      <c r="C99" s="8" t="s">
        <v>534</v>
      </c>
      <c r="D99" s="7" t="s">
        <v>420</v>
      </c>
      <c r="E99" s="7" t="s">
        <v>442</v>
      </c>
      <c r="F99" s="35" t="s">
        <v>848</v>
      </c>
      <c r="G99" s="8" t="s">
        <v>847</v>
      </c>
      <c r="H99" s="7" t="s">
        <v>249</v>
      </c>
      <c r="I99" s="7" t="s">
        <v>138</v>
      </c>
      <c r="J99" s="38" t="s">
        <v>91</v>
      </c>
      <c r="K99" s="38" t="s">
        <v>91</v>
      </c>
      <c r="L99" s="39" t="s">
        <v>91</v>
      </c>
      <c r="M99" s="39" t="s">
        <v>627</v>
      </c>
    </row>
    <row r="100" spans="1:13" s="18" customFormat="1" ht="30.75" customHeight="1" x14ac:dyDescent="0.25">
      <c r="A100" s="24">
        <v>2.4020000000000001</v>
      </c>
      <c r="B100" s="6"/>
      <c r="C100" s="8" t="s">
        <v>534</v>
      </c>
      <c r="D100" s="7" t="s">
        <v>420</v>
      </c>
      <c r="E100" s="7" t="s">
        <v>443</v>
      </c>
      <c r="F100" s="9" t="s">
        <v>689</v>
      </c>
      <c r="G100" s="7" t="s">
        <v>791</v>
      </c>
      <c r="H100" s="7" t="s">
        <v>5</v>
      </c>
      <c r="I100" s="7" t="s">
        <v>123</v>
      </c>
      <c r="J100" s="38" t="s">
        <v>91</v>
      </c>
      <c r="K100" s="38" t="s">
        <v>91</v>
      </c>
      <c r="L100" s="39" t="s">
        <v>1259</v>
      </c>
      <c r="M100" s="39" t="s">
        <v>628</v>
      </c>
    </row>
    <row r="101" spans="1:13" s="20" customFormat="1" ht="8.25" customHeight="1" x14ac:dyDescent="0.25">
      <c r="A101" s="34"/>
      <c r="B101" s="31"/>
      <c r="C101" s="32"/>
      <c r="D101" s="32"/>
      <c r="E101" s="32"/>
      <c r="F101" s="33"/>
      <c r="G101" s="32"/>
      <c r="H101" s="32"/>
      <c r="I101" s="32"/>
      <c r="J101" s="40"/>
      <c r="K101" s="40"/>
      <c r="L101" s="40"/>
      <c r="M101" s="40"/>
    </row>
    <row r="102" spans="1:13" s="20" customFormat="1" ht="50.25" customHeight="1" x14ac:dyDescent="0.25">
      <c r="A102" s="25">
        <v>2.5</v>
      </c>
      <c r="B102" s="114" t="s">
        <v>850</v>
      </c>
      <c r="C102" s="115"/>
      <c r="D102" s="115"/>
      <c r="E102" s="116"/>
      <c r="F102" s="30"/>
      <c r="G102" s="8"/>
      <c r="H102" s="8"/>
      <c r="I102" s="8"/>
      <c r="J102" s="38" t="s">
        <v>91</v>
      </c>
      <c r="K102" s="38" t="s">
        <v>91</v>
      </c>
      <c r="L102" s="38" t="s">
        <v>91</v>
      </c>
      <c r="M102" s="39" t="s">
        <v>627</v>
      </c>
    </row>
    <row r="103" spans="1:13" s="18" customFormat="1" ht="46.5" customHeight="1" x14ac:dyDescent="0.25">
      <c r="A103" s="24">
        <v>2.5009999999999999</v>
      </c>
      <c r="B103" s="6"/>
      <c r="C103" s="8" t="s">
        <v>534</v>
      </c>
      <c r="D103" s="7" t="s">
        <v>421</v>
      </c>
      <c r="E103" s="7" t="s">
        <v>448</v>
      </c>
      <c r="F103" s="8" t="s">
        <v>690</v>
      </c>
      <c r="G103" s="7" t="s">
        <v>681</v>
      </c>
      <c r="H103" s="7" t="s">
        <v>1</v>
      </c>
      <c r="I103" s="7" t="s">
        <v>115</v>
      </c>
      <c r="J103" s="38" t="s">
        <v>91</v>
      </c>
      <c r="K103" s="38" t="s">
        <v>91</v>
      </c>
      <c r="L103" s="39" t="s">
        <v>91</v>
      </c>
      <c r="M103" s="39" t="s">
        <v>627</v>
      </c>
    </row>
    <row r="104" spans="1:13" s="18" customFormat="1" ht="93" customHeight="1" x14ac:dyDescent="0.25">
      <c r="A104" s="24">
        <v>2.5019999999999998</v>
      </c>
      <c r="B104" s="6"/>
      <c r="C104" s="8" t="s">
        <v>534</v>
      </c>
      <c r="D104" s="7" t="s">
        <v>421</v>
      </c>
      <c r="E104" s="7" t="s">
        <v>448</v>
      </c>
      <c r="F104" s="30" t="s">
        <v>851</v>
      </c>
      <c r="G104" s="7" t="s">
        <v>808</v>
      </c>
      <c r="H104" s="8" t="s">
        <v>538</v>
      </c>
      <c r="I104" s="7" t="s">
        <v>525</v>
      </c>
      <c r="J104" s="38" t="s">
        <v>91</v>
      </c>
      <c r="K104" s="38" t="s">
        <v>91</v>
      </c>
      <c r="L104" s="39" t="s">
        <v>91</v>
      </c>
      <c r="M104" s="39" t="s">
        <v>627</v>
      </c>
    </row>
    <row r="105" spans="1:13" s="20" customFormat="1" ht="8.25" customHeight="1" x14ac:dyDescent="0.25">
      <c r="A105" s="34"/>
      <c r="B105" s="31"/>
      <c r="C105" s="32"/>
      <c r="D105" s="32"/>
      <c r="E105" s="32"/>
      <c r="F105" s="33"/>
      <c r="G105" s="32"/>
      <c r="H105" s="32"/>
      <c r="I105" s="32"/>
      <c r="J105" s="40"/>
      <c r="K105" s="40"/>
      <c r="L105" s="40"/>
      <c r="M105" s="40"/>
    </row>
    <row r="106" spans="1:13" s="20" customFormat="1" ht="50.25" customHeight="1" x14ac:dyDescent="0.25">
      <c r="A106" s="25">
        <v>2.6</v>
      </c>
      <c r="B106" s="114" t="s">
        <v>854</v>
      </c>
      <c r="C106" s="115"/>
      <c r="D106" s="115"/>
      <c r="E106" s="116"/>
      <c r="F106" s="30"/>
      <c r="G106" s="8"/>
      <c r="H106" s="8"/>
      <c r="I106" s="8"/>
      <c r="J106" s="38" t="s">
        <v>91</v>
      </c>
      <c r="K106" s="38" t="s">
        <v>91</v>
      </c>
      <c r="L106" s="38" t="s">
        <v>91</v>
      </c>
      <c r="M106" s="39" t="s">
        <v>627</v>
      </c>
    </row>
    <row r="107" spans="1:13" s="20" customFormat="1" ht="243.75" customHeight="1" x14ac:dyDescent="0.25">
      <c r="A107" s="24">
        <v>2.601</v>
      </c>
      <c r="B107" s="6"/>
      <c r="C107" s="8" t="s">
        <v>534</v>
      </c>
      <c r="D107" s="7" t="s">
        <v>422</v>
      </c>
      <c r="E107" s="7" t="s">
        <v>448</v>
      </c>
      <c r="F107" s="30" t="s">
        <v>1256</v>
      </c>
      <c r="G107" s="8" t="s">
        <v>856</v>
      </c>
      <c r="H107" s="8" t="s">
        <v>857</v>
      </c>
      <c r="I107" s="8" t="s">
        <v>858</v>
      </c>
      <c r="J107" s="38" t="s">
        <v>91</v>
      </c>
      <c r="K107" s="38" t="s">
        <v>91</v>
      </c>
      <c r="L107" s="38" t="s">
        <v>91</v>
      </c>
      <c r="M107" s="39" t="s">
        <v>627</v>
      </c>
    </row>
    <row r="108" spans="1:13" s="18" customFormat="1" ht="30" customHeight="1" x14ac:dyDescent="0.25">
      <c r="A108" s="24">
        <v>2.6019999999999999</v>
      </c>
      <c r="B108" s="6"/>
      <c r="C108" s="8" t="s">
        <v>534</v>
      </c>
      <c r="D108" s="7" t="s">
        <v>422</v>
      </c>
      <c r="E108" s="7" t="s">
        <v>448</v>
      </c>
      <c r="F108" s="30" t="s">
        <v>852</v>
      </c>
      <c r="G108" s="8" t="s">
        <v>810</v>
      </c>
      <c r="H108" s="7" t="s">
        <v>35</v>
      </c>
      <c r="I108" s="7" t="s">
        <v>140</v>
      </c>
      <c r="J108" s="38" t="s">
        <v>91</v>
      </c>
      <c r="K108" s="38" t="s">
        <v>91</v>
      </c>
      <c r="L108" s="39" t="s">
        <v>91</v>
      </c>
      <c r="M108" s="39" t="s">
        <v>627</v>
      </c>
    </row>
    <row r="109" spans="1:13" s="18" customFormat="1" ht="49.5" customHeight="1" x14ac:dyDescent="0.25">
      <c r="A109" s="24">
        <v>2.6030000000000002</v>
      </c>
      <c r="B109" s="6"/>
      <c r="C109" s="8" t="s">
        <v>534</v>
      </c>
      <c r="D109" s="7" t="s">
        <v>422</v>
      </c>
      <c r="E109" s="7" t="s">
        <v>448</v>
      </c>
      <c r="F109" s="30" t="s">
        <v>855</v>
      </c>
      <c r="G109" s="8" t="s">
        <v>810</v>
      </c>
      <c r="H109" s="7" t="s">
        <v>35</v>
      </c>
      <c r="I109" s="7" t="s">
        <v>140</v>
      </c>
      <c r="J109" s="38" t="s">
        <v>91</v>
      </c>
      <c r="K109" s="38" t="s">
        <v>91</v>
      </c>
      <c r="L109" s="39" t="s">
        <v>91</v>
      </c>
      <c r="M109" s="39" t="s">
        <v>627</v>
      </c>
    </row>
    <row r="110" spans="1:13" s="18" customFormat="1" ht="63" customHeight="1" x14ac:dyDescent="0.25">
      <c r="A110" s="24">
        <v>2.6040000000000001</v>
      </c>
      <c r="B110" s="6"/>
      <c r="C110" s="8" t="s">
        <v>534</v>
      </c>
      <c r="D110" s="7" t="s">
        <v>422</v>
      </c>
      <c r="E110" s="7" t="s">
        <v>448</v>
      </c>
      <c r="F110" s="8" t="s">
        <v>853</v>
      </c>
      <c r="G110" s="8" t="s">
        <v>810</v>
      </c>
      <c r="H110" s="7" t="s">
        <v>35</v>
      </c>
      <c r="I110" s="7" t="s">
        <v>140</v>
      </c>
      <c r="J110" s="38" t="s">
        <v>91</v>
      </c>
      <c r="K110" s="38" t="s">
        <v>91</v>
      </c>
      <c r="L110" s="39" t="s">
        <v>91</v>
      </c>
      <c r="M110" s="39" t="s">
        <v>627</v>
      </c>
    </row>
    <row r="111" spans="1:13" s="18" customFormat="1" ht="33.75" customHeight="1" x14ac:dyDescent="0.25">
      <c r="A111" s="24">
        <v>2.605</v>
      </c>
      <c r="B111" s="6"/>
      <c r="C111" s="8" t="s">
        <v>534</v>
      </c>
      <c r="D111" s="7" t="s">
        <v>422</v>
      </c>
      <c r="E111" s="7" t="s">
        <v>448</v>
      </c>
      <c r="F111" s="8" t="s">
        <v>691</v>
      </c>
      <c r="G111" s="8" t="s">
        <v>811</v>
      </c>
      <c r="H111" s="7" t="s">
        <v>10</v>
      </c>
      <c r="I111" s="7" t="s">
        <v>141</v>
      </c>
      <c r="J111" s="38"/>
      <c r="K111" s="38" t="s">
        <v>91</v>
      </c>
      <c r="L111" s="39" t="s">
        <v>91</v>
      </c>
      <c r="M111" s="39" t="s">
        <v>627</v>
      </c>
    </row>
    <row r="112" spans="1:13" s="18" customFormat="1" ht="63" customHeight="1" x14ac:dyDescent="0.25">
      <c r="A112" s="24">
        <v>2.6059999999999999</v>
      </c>
      <c r="B112" s="6"/>
      <c r="C112" s="8" t="s">
        <v>534</v>
      </c>
      <c r="D112" s="7" t="s">
        <v>422</v>
      </c>
      <c r="E112" s="7" t="s">
        <v>448</v>
      </c>
      <c r="F112" s="8" t="s">
        <v>859</v>
      </c>
      <c r="G112" s="8" t="s">
        <v>810</v>
      </c>
      <c r="H112" s="7" t="s">
        <v>35</v>
      </c>
      <c r="I112" s="7" t="s">
        <v>140</v>
      </c>
      <c r="J112" s="38" t="s">
        <v>91</v>
      </c>
      <c r="K112" s="38" t="s">
        <v>91</v>
      </c>
      <c r="L112" s="39" t="s">
        <v>91</v>
      </c>
      <c r="M112" s="39" t="s">
        <v>627</v>
      </c>
    </row>
    <row r="113" spans="1:13" s="20" customFormat="1" ht="8.25" customHeight="1" x14ac:dyDescent="0.25">
      <c r="A113" s="34"/>
      <c r="B113" s="31"/>
      <c r="C113" s="32"/>
      <c r="D113" s="32"/>
      <c r="E113" s="32"/>
      <c r="F113" s="33"/>
      <c r="G113" s="32"/>
      <c r="H113" s="32"/>
      <c r="I113" s="32"/>
      <c r="J113" s="40"/>
      <c r="K113" s="40"/>
      <c r="L113" s="40"/>
      <c r="M113" s="40"/>
    </row>
    <row r="114" spans="1:13" s="20" customFormat="1" ht="32.25" customHeight="1" x14ac:dyDescent="0.25">
      <c r="A114" s="25">
        <v>2.7</v>
      </c>
      <c r="B114" s="114" t="s">
        <v>860</v>
      </c>
      <c r="C114" s="115"/>
      <c r="D114" s="115"/>
      <c r="E114" s="116"/>
      <c r="F114" s="30"/>
      <c r="G114" s="8"/>
      <c r="H114" s="8"/>
      <c r="I114" s="8"/>
      <c r="J114" s="38" t="s">
        <v>91</v>
      </c>
      <c r="K114" s="38" t="s">
        <v>91</v>
      </c>
      <c r="L114" s="38" t="s">
        <v>91</v>
      </c>
      <c r="M114" s="39" t="s">
        <v>627</v>
      </c>
    </row>
    <row r="115" spans="1:13" s="18" customFormat="1" ht="78" customHeight="1" x14ac:dyDescent="0.25">
      <c r="A115" s="24">
        <v>2.7010000000000001</v>
      </c>
      <c r="B115" s="6"/>
      <c r="C115" s="8" t="s">
        <v>534</v>
      </c>
      <c r="D115" s="7" t="s">
        <v>423</v>
      </c>
      <c r="E115" s="7" t="s">
        <v>312</v>
      </c>
      <c r="F115" s="30" t="s">
        <v>861</v>
      </c>
      <c r="G115" s="8" t="s">
        <v>812</v>
      </c>
      <c r="H115" s="7" t="s">
        <v>56</v>
      </c>
      <c r="I115" s="7" t="s">
        <v>142</v>
      </c>
      <c r="J115" s="38" t="s">
        <v>91</v>
      </c>
      <c r="K115" s="38" t="s">
        <v>91</v>
      </c>
      <c r="L115" s="39" t="s">
        <v>91</v>
      </c>
      <c r="M115" s="39" t="s">
        <v>629</v>
      </c>
    </row>
    <row r="116" spans="1:13" s="18" customFormat="1" ht="47.25" customHeight="1" x14ac:dyDescent="0.25">
      <c r="A116" s="24">
        <v>2.702</v>
      </c>
      <c r="B116" s="6"/>
      <c r="C116" s="8" t="s">
        <v>534</v>
      </c>
      <c r="D116" s="7" t="s">
        <v>423</v>
      </c>
      <c r="E116" s="7" t="s">
        <v>444</v>
      </c>
      <c r="F116" s="8" t="s">
        <v>862</v>
      </c>
      <c r="G116" s="8" t="s">
        <v>810</v>
      </c>
      <c r="H116" s="7" t="s">
        <v>35</v>
      </c>
      <c r="I116" s="7" t="s">
        <v>140</v>
      </c>
      <c r="J116" s="38" t="s">
        <v>91</v>
      </c>
      <c r="K116" s="38" t="s">
        <v>91</v>
      </c>
      <c r="L116" s="39" t="s">
        <v>91</v>
      </c>
      <c r="M116" s="39" t="s">
        <v>627</v>
      </c>
    </row>
    <row r="117" spans="1:13" s="18" customFormat="1" ht="46.5" customHeight="1" x14ac:dyDescent="0.25">
      <c r="A117" s="24">
        <v>2.7029999999999998</v>
      </c>
      <c r="B117" s="6"/>
      <c r="C117" s="8" t="s">
        <v>534</v>
      </c>
      <c r="D117" s="7" t="s">
        <v>423</v>
      </c>
      <c r="E117" s="7" t="s">
        <v>444</v>
      </c>
      <c r="F117" s="8" t="s">
        <v>863</v>
      </c>
      <c r="G117" s="8" t="s">
        <v>807</v>
      </c>
      <c r="H117" s="7" t="s">
        <v>248</v>
      </c>
      <c r="I117" s="7" t="s">
        <v>137</v>
      </c>
      <c r="J117" s="38" t="s">
        <v>91</v>
      </c>
      <c r="K117" s="38" t="s">
        <v>91</v>
      </c>
      <c r="L117" s="39" t="s">
        <v>1259</v>
      </c>
      <c r="M117" s="39" t="s">
        <v>627</v>
      </c>
    </row>
    <row r="118" spans="1:13" s="18" customFormat="1" ht="33.75" customHeight="1" x14ac:dyDescent="0.25">
      <c r="A118" s="24">
        <v>2.7040000000000002</v>
      </c>
      <c r="B118" s="6"/>
      <c r="C118" s="8" t="s">
        <v>534</v>
      </c>
      <c r="D118" s="7" t="s">
        <v>423</v>
      </c>
      <c r="E118" s="7" t="s">
        <v>444</v>
      </c>
      <c r="F118" s="8" t="s">
        <v>864</v>
      </c>
      <c r="G118" s="8" t="s">
        <v>809</v>
      </c>
      <c r="H118" s="7" t="s">
        <v>250</v>
      </c>
      <c r="I118" s="7" t="s">
        <v>139</v>
      </c>
      <c r="J118" s="38" t="s">
        <v>91</v>
      </c>
      <c r="K118" s="38" t="s">
        <v>91</v>
      </c>
      <c r="L118" s="39" t="s">
        <v>91</v>
      </c>
      <c r="M118" s="39" t="s">
        <v>627</v>
      </c>
    </row>
    <row r="119" spans="1:13" s="18" customFormat="1" ht="61.5" customHeight="1" x14ac:dyDescent="0.25">
      <c r="A119" s="24">
        <v>2.7050000000000001</v>
      </c>
      <c r="B119" s="6"/>
      <c r="C119" s="8" t="s">
        <v>534</v>
      </c>
      <c r="D119" s="7" t="s">
        <v>423</v>
      </c>
      <c r="E119" s="7" t="s">
        <v>442</v>
      </c>
      <c r="F119" s="30" t="s">
        <v>865</v>
      </c>
      <c r="G119" s="8" t="s">
        <v>813</v>
      </c>
      <c r="H119" s="7" t="s">
        <v>514</v>
      </c>
      <c r="I119" s="7" t="s">
        <v>143</v>
      </c>
      <c r="J119" s="38" t="s">
        <v>91</v>
      </c>
      <c r="K119" s="38" t="s">
        <v>91</v>
      </c>
      <c r="L119" s="39" t="s">
        <v>91</v>
      </c>
      <c r="M119" s="39" t="s">
        <v>627</v>
      </c>
    </row>
    <row r="120" spans="1:13" s="18" customFormat="1" ht="33" customHeight="1" x14ac:dyDescent="0.25">
      <c r="A120" s="24">
        <v>2.706</v>
      </c>
      <c r="B120" s="6"/>
      <c r="C120" s="8" t="s">
        <v>534</v>
      </c>
      <c r="D120" s="7" t="s">
        <v>423</v>
      </c>
      <c r="E120" s="7" t="s">
        <v>442</v>
      </c>
      <c r="F120" s="30" t="s">
        <v>866</v>
      </c>
      <c r="G120" s="8" t="s">
        <v>809</v>
      </c>
      <c r="H120" s="7" t="s">
        <v>250</v>
      </c>
      <c r="I120" s="7" t="s">
        <v>139</v>
      </c>
      <c r="J120" s="38" t="s">
        <v>91</v>
      </c>
      <c r="K120" s="38" t="s">
        <v>91</v>
      </c>
      <c r="L120" s="39" t="s">
        <v>91</v>
      </c>
      <c r="M120" s="39" t="s">
        <v>627</v>
      </c>
    </row>
    <row r="121" spans="1:13" s="18" customFormat="1" ht="60.75" customHeight="1" x14ac:dyDescent="0.25">
      <c r="A121" s="24">
        <v>2.7069999999999999</v>
      </c>
      <c r="B121" s="6"/>
      <c r="C121" s="8" t="s">
        <v>534</v>
      </c>
      <c r="D121" s="7" t="s">
        <v>423</v>
      </c>
      <c r="E121" s="7" t="s">
        <v>449</v>
      </c>
      <c r="F121" s="8" t="s">
        <v>692</v>
      </c>
      <c r="G121" s="8" t="s">
        <v>814</v>
      </c>
      <c r="H121" s="7" t="s">
        <v>36</v>
      </c>
      <c r="I121" s="7" t="s">
        <v>144</v>
      </c>
      <c r="J121" s="38" t="s">
        <v>91</v>
      </c>
      <c r="K121" s="38" t="s">
        <v>91</v>
      </c>
      <c r="L121" s="39" t="s">
        <v>91</v>
      </c>
      <c r="M121" s="39" t="s">
        <v>628</v>
      </c>
    </row>
    <row r="122" spans="1:13" s="20" customFormat="1" ht="8.25" customHeight="1" x14ac:dyDescent="0.25">
      <c r="A122" s="34"/>
      <c r="B122" s="31"/>
      <c r="C122" s="32"/>
      <c r="D122" s="32"/>
      <c r="E122" s="32"/>
      <c r="F122" s="33"/>
      <c r="G122" s="32"/>
      <c r="H122" s="32"/>
      <c r="I122" s="32"/>
      <c r="J122" s="40"/>
      <c r="K122" s="40"/>
      <c r="L122" s="40"/>
      <c r="M122" s="40"/>
    </row>
    <row r="123" spans="1:13" s="20" customFormat="1" ht="32.25" customHeight="1" x14ac:dyDescent="0.25">
      <c r="A123" s="25">
        <v>3.1</v>
      </c>
      <c r="B123" s="114" t="s">
        <v>869</v>
      </c>
      <c r="C123" s="115"/>
      <c r="D123" s="115"/>
      <c r="E123" s="116"/>
      <c r="F123" s="30"/>
      <c r="G123" s="8"/>
      <c r="H123" s="8"/>
      <c r="I123" s="8"/>
      <c r="J123" s="38" t="s">
        <v>91</v>
      </c>
      <c r="K123" s="38" t="s">
        <v>91</v>
      </c>
      <c r="L123" s="38" t="s">
        <v>91</v>
      </c>
      <c r="M123" s="39" t="s">
        <v>627</v>
      </c>
    </row>
    <row r="124" spans="1:13" s="18" customFormat="1" ht="45" x14ac:dyDescent="0.25">
      <c r="A124" s="24">
        <v>3.101</v>
      </c>
      <c r="B124" s="6"/>
      <c r="C124" s="8" t="s">
        <v>81</v>
      </c>
      <c r="D124" s="7" t="s">
        <v>82</v>
      </c>
      <c r="E124" s="7" t="s">
        <v>189</v>
      </c>
      <c r="F124" s="7" t="s">
        <v>693</v>
      </c>
      <c r="G124" s="8"/>
      <c r="H124" s="7" t="s">
        <v>240</v>
      </c>
      <c r="I124" s="7"/>
      <c r="J124" s="38" t="s">
        <v>91</v>
      </c>
      <c r="K124" s="38" t="s">
        <v>91</v>
      </c>
      <c r="L124" s="39" t="s">
        <v>1259</v>
      </c>
      <c r="M124" s="39" t="s">
        <v>782</v>
      </c>
    </row>
    <row r="125" spans="1:13" s="18" customFormat="1" ht="48" customHeight="1" x14ac:dyDescent="0.25">
      <c r="A125" s="24">
        <v>3.1019999999999999</v>
      </c>
      <c r="B125" s="6"/>
      <c r="C125" s="8" t="s">
        <v>81</v>
      </c>
      <c r="D125" s="7" t="s">
        <v>82</v>
      </c>
      <c r="E125" s="7" t="s">
        <v>454</v>
      </c>
      <c r="F125" s="29" t="s">
        <v>870</v>
      </c>
      <c r="G125" s="8" t="s">
        <v>880</v>
      </c>
      <c r="H125" s="7" t="s">
        <v>20</v>
      </c>
      <c r="I125" s="7" t="s">
        <v>190</v>
      </c>
      <c r="J125" s="38" t="s">
        <v>91</v>
      </c>
      <c r="K125" s="38" t="s">
        <v>91</v>
      </c>
      <c r="L125" s="39" t="s">
        <v>91</v>
      </c>
      <c r="M125" s="39" t="s">
        <v>627</v>
      </c>
    </row>
    <row r="126" spans="1:13" s="18" customFormat="1" ht="34.5" customHeight="1" x14ac:dyDescent="0.25">
      <c r="A126" s="24">
        <v>3.1030000000000002</v>
      </c>
      <c r="B126" s="6"/>
      <c r="C126" s="8" t="s">
        <v>81</v>
      </c>
      <c r="D126" s="7" t="s">
        <v>82</v>
      </c>
      <c r="E126" s="7" t="s">
        <v>454</v>
      </c>
      <c r="F126" s="7" t="s">
        <v>871</v>
      </c>
      <c r="G126" s="8" t="s">
        <v>881</v>
      </c>
      <c r="H126" s="7" t="s">
        <v>268</v>
      </c>
      <c r="I126" s="7" t="s">
        <v>191</v>
      </c>
      <c r="J126" s="38" t="s">
        <v>91</v>
      </c>
      <c r="K126" s="38" t="s">
        <v>91</v>
      </c>
      <c r="L126" s="39" t="s">
        <v>91</v>
      </c>
      <c r="M126" s="39" t="s">
        <v>627</v>
      </c>
    </row>
    <row r="127" spans="1:13" s="18" customFormat="1" ht="31.5" customHeight="1" x14ac:dyDescent="0.25">
      <c r="A127" s="24">
        <v>3.1040000000000001</v>
      </c>
      <c r="B127" s="6"/>
      <c r="C127" s="8" t="s">
        <v>81</v>
      </c>
      <c r="D127" s="7" t="s">
        <v>82</v>
      </c>
      <c r="E127" s="7" t="s">
        <v>455</v>
      </c>
      <c r="F127" s="29" t="s">
        <v>872</v>
      </c>
      <c r="G127" s="8" t="s">
        <v>882</v>
      </c>
      <c r="H127" s="7" t="s">
        <v>269</v>
      </c>
      <c r="I127" s="7" t="s">
        <v>192</v>
      </c>
      <c r="J127" s="38" t="s">
        <v>91</v>
      </c>
      <c r="K127" s="38" t="s">
        <v>91</v>
      </c>
      <c r="L127" s="39" t="s">
        <v>91</v>
      </c>
      <c r="M127" s="39" t="s">
        <v>627</v>
      </c>
    </row>
    <row r="128" spans="1:13" s="18" customFormat="1" ht="31.5" customHeight="1" x14ac:dyDescent="0.25">
      <c r="A128" s="24">
        <v>3.105</v>
      </c>
      <c r="B128" s="6"/>
      <c r="C128" s="8" t="s">
        <v>81</v>
      </c>
      <c r="D128" s="7" t="s">
        <v>82</v>
      </c>
      <c r="E128" s="7" t="s">
        <v>455</v>
      </c>
      <c r="F128" s="29" t="s">
        <v>873</v>
      </c>
      <c r="G128" s="8" t="s">
        <v>882</v>
      </c>
      <c r="H128" s="7" t="s">
        <v>269</v>
      </c>
      <c r="I128" s="7" t="s">
        <v>192</v>
      </c>
      <c r="J128" s="38" t="s">
        <v>91</v>
      </c>
      <c r="K128" s="38" t="s">
        <v>91</v>
      </c>
      <c r="L128" s="39" t="s">
        <v>91</v>
      </c>
      <c r="M128" s="39" t="s">
        <v>627</v>
      </c>
    </row>
    <row r="129" spans="1:13" s="20" customFormat="1" ht="8.25" customHeight="1" x14ac:dyDescent="0.25">
      <c r="A129" s="34"/>
      <c r="B129" s="31"/>
      <c r="C129" s="32"/>
      <c r="D129" s="32"/>
      <c r="E129" s="32"/>
      <c r="F129" s="33"/>
      <c r="G129" s="32"/>
      <c r="H129" s="32"/>
      <c r="I129" s="32"/>
      <c r="J129" s="40"/>
      <c r="K129" s="40"/>
      <c r="L129" s="40"/>
      <c r="M129" s="40"/>
    </row>
    <row r="130" spans="1:13" s="20" customFormat="1" ht="32.25" customHeight="1" x14ac:dyDescent="0.25">
      <c r="A130" s="25">
        <v>3.2</v>
      </c>
      <c r="B130" s="114" t="s">
        <v>1223</v>
      </c>
      <c r="C130" s="115"/>
      <c r="D130" s="115"/>
      <c r="E130" s="116"/>
      <c r="F130" s="30"/>
      <c r="G130" s="8"/>
      <c r="H130" s="8"/>
      <c r="I130" s="8"/>
      <c r="J130" s="38" t="s">
        <v>91</v>
      </c>
      <c r="K130" s="38" t="s">
        <v>91</v>
      </c>
      <c r="L130" s="38" t="s">
        <v>91</v>
      </c>
      <c r="M130" s="39" t="s">
        <v>627</v>
      </c>
    </row>
    <row r="131" spans="1:13" s="18" customFormat="1" ht="47.25" customHeight="1" x14ac:dyDescent="0.25">
      <c r="A131" s="24">
        <v>3.2010000000000001</v>
      </c>
      <c r="B131" s="6"/>
      <c r="C131" s="8" t="s">
        <v>81</v>
      </c>
      <c r="D131" s="7" t="s">
        <v>83</v>
      </c>
      <c r="E131" s="7" t="s">
        <v>270</v>
      </c>
      <c r="F131" s="29" t="s">
        <v>874</v>
      </c>
      <c r="G131" s="8" t="s">
        <v>880</v>
      </c>
      <c r="H131" s="7" t="s">
        <v>20</v>
      </c>
      <c r="I131" s="7" t="s">
        <v>190</v>
      </c>
      <c r="J131" s="38" t="s">
        <v>91</v>
      </c>
      <c r="K131" s="38" t="s">
        <v>91</v>
      </c>
      <c r="L131" s="39" t="s">
        <v>91</v>
      </c>
      <c r="M131" s="39" t="s">
        <v>627</v>
      </c>
    </row>
    <row r="132" spans="1:13" s="18" customFormat="1" ht="31.5" customHeight="1" x14ac:dyDescent="0.25">
      <c r="A132" s="24">
        <v>3.202</v>
      </c>
      <c r="B132" s="6"/>
      <c r="C132" s="8" t="s">
        <v>81</v>
      </c>
      <c r="D132" s="7" t="s">
        <v>83</v>
      </c>
      <c r="E132" s="7" t="s">
        <v>271</v>
      </c>
      <c r="F132" s="8" t="s">
        <v>694</v>
      </c>
      <c r="G132" s="8" t="s">
        <v>883</v>
      </c>
      <c r="H132" s="7" t="s">
        <v>272</v>
      </c>
      <c r="I132" s="7" t="s">
        <v>273</v>
      </c>
      <c r="J132" s="38" t="s">
        <v>91</v>
      </c>
      <c r="K132" s="38" t="s">
        <v>91</v>
      </c>
      <c r="L132" s="39" t="s">
        <v>1259</v>
      </c>
      <c r="M132" s="39" t="s">
        <v>627</v>
      </c>
    </row>
    <row r="133" spans="1:13" s="18" customFormat="1" ht="94.5" customHeight="1" x14ac:dyDescent="0.25">
      <c r="A133" s="24">
        <v>3.2029999999999998</v>
      </c>
      <c r="B133" s="6"/>
      <c r="C133" s="8" t="s">
        <v>81</v>
      </c>
      <c r="D133" s="7" t="s">
        <v>83</v>
      </c>
      <c r="E133" s="7" t="s">
        <v>456</v>
      </c>
      <c r="F133" s="29" t="s">
        <v>878</v>
      </c>
      <c r="G133" s="8" t="s">
        <v>880</v>
      </c>
      <c r="H133" s="7" t="s">
        <v>20</v>
      </c>
      <c r="I133" s="7" t="s">
        <v>190</v>
      </c>
      <c r="J133" s="38" t="s">
        <v>91</v>
      </c>
      <c r="K133" s="38" t="s">
        <v>91</v>
      </c>
      <c r="L133" s="39" t="s">
        <v>91</v>
      </c>
      <c r="M133" s="39" t="s">
        <v>627</v>
      </c>
    </row>
    <row r="134" spans="1:13" s="18" customFormat="1" ht="30" customHeight="1" x14ac:dyDescent="0.25">
      <c r="A134" s="24">
        <v>3.2040000000000002</v>
      </c>
      <c r="B134" s="6"/>
      <c r="C134" s="8" t="s">
        <v>81</v>
      </c>
      <c r="D134" s="7" t="s">
        <v>83</v>
      </c>
      <c r="E134" s="7" t="s">
        <v>456</v>
      </c>
      <c r="F134" s="7" t="s">
        <v>695</v>
      </c>
      <c r="G134" s="8" t="s">
        <v>880</v>
      </c>
      <c r="H134" s="7" t="s">
        <v>20</v>
      </c>
      <c r="I134" s="7" t="s">
        <v>190</v>
      </c>
      <c r="J134" s="38" t="s">
        <v>91</v>
      </c>
      <c r="K134" s="38" t="s">
        <v>91</v>
      </c>
      <c r="L134" s="39" t="s">
        <v>91</v>
      </c>
      <c r="M134" s="39" t="s">
        <v>627</v>
      </c>
    </row>
    <row r="135" spans="1:13" s="18" customFormat="1" ht="46.5" customHeight="1" x14ac:dyDescent="0.25">
      <c r="A135" s="24">
        <v>3.2050000000000001</v>
      </c>
      <c r="B135" s="6"/>
      <c r="C135" s="8" t="s">
        <v>81</v>
      </c>
      <c r="D135" s="7" t="s">
        <v>83</v>
      </c>
      <c r="E135" s="7" t="s">
        <v>456</v>
      </c>
      <c r="F135" s="7" t="s">
        <v>875</v>
      </c>
      <c r="G135" s="8" t="s">
        <v>880</v>
      </c>
      <c r="H135" s="7" t="s">
        <v>20</v>
      </c>
      <c r="I135" s="7" t="s">
        <v>190</v>
      </c>
      <c r="J135" s="38" t="s">
        <v>91</v>
      </c>
      <c r="K135" s="38" t="s">
        <v>91</v>
      </c>
      <c r="L135" s="39" t="s">
        <v>91</v>
      </c>
      <c r="M135" s="39" t="s">
        <v>627</v>
      </c>
    </row>
    <row r="136" spans="1:13" s="18" customFormat="1" ht="77.25" customHeight="1" x14ac:dyDescent="0.25">
      <c r="A136" s="24">
        <v>3.206</v>
      </c>
      <c r="B136" s="6"/>
      <c r="C136" s="8" t="s">
        <v>81</v>
      </c>
      <c r="D136" s="7" t="s">
        <v>83</v>
      </c>
      <c r="E136" s="7" t="s">
        <v>274</v>
      </c>
      <c r="F136" s="7" t="s">
        <v>876</v>
      </c>
      <c r="G136" s="8" t="s">
        <v>884</v>
      </c>
      <c r="H136" s="7" t="s">
        <v>275</v>
      </c>
      <c r="I136" s="7" t="s">
        <v>193</v>
      </c>
      <c r="J136" s="38" t="s">
        <v>91</v>
      </c>
      <c r="K136" s="38" t="s">
        <v>91</v>
      </c>
      <c r="L136" s="39" t="s">
        <v>91</v>
      </c>
      <c r="M136" s="39" t="s">
        <v>627</v>
      </c>
    </row>
    <row r="137" spans="1:13" s="18" customFormat="1" ht="30" customHeight="1" x14ac:dyDescent="0.25">
      <c r="A137" s="24">
        <v>3.2069999999999999</v>
      </c>
      <c r="B137" s="6"/>
      <c r="C137" s="8" t="s">
        <v>81</v>
      </c>
      <c r="D137" s="7" t="s">
        <v>83</v>
      </c>
      <c r="E137" s="7" t="s">
        <v>457</v>
      </c>
      <c r="F137" s="7" t="s">
        <v>696</v>
      </c>
      <c r="G137" s="8" t="s">
        <v>881</v>
      </c>
      <c r="H137" s="7" t="s">
        <v>268</v>
      </c>
      <c r="I137" s="7" t="s">
        <v>191</v>
      </c>
      <c r="J137" s="38" t="s">
        <v>91</v>
      </c>
      <c r="K137" s="38" t="s">
        <v>91</v>
      </c>
      <c r="L137" s="39" t="s">
        <v>91</v>
      </c>
      <c r="M137" s="39" t="s">
        <v>627</v>
      </c>
    </row>
    <row r="138" spans="1:13" s="18" customFormat="1" ht="33.75" customHeight="1" x14ac:dyDescent="0.25">
      <c r="A138" s="24">
        <v>3.2080000000000002</v>
      </c>
      <c r="B138" s="6"/>
      <c r="C138" s="8" t="s">
        <v>81</v>
      </c>
      <c r="D138" s="7" t="s">
        <v>83</v>
      </c>
      <c r="E138" s="7" t="s">
        <v>457</v>
      </c>
      <c r="F138" s="7" t="s">
        <v>877</v>
      </c>
      <c r="G138" s="8" t="s">
        <v>881</v>
      </c>
      <c r="H138" s="7" t="s">
        <v>268</v>
      </c>
      <c r="I138" s="7" t="s">
        <v>191</v>
      </c>
      <c r="J138" s="38" t="s">
        <v>91</v>
      </c>
      <c r="K138" s="38" t="s">
        <v>91</v>
      </c>
      <c r="L138" s="39" t="s">
        <v>91</v>
      </c>
      <c r="M138" s="39" t="s">
        <v>627</v>
      </c>
    </row>
    <row r="139" spans="1:13" s="18" customFormat="1" ht="46.5" customHeight="1" x14ac:dyDescent="0.25">
      <c r="A139" s="24">
        <v>3.2090000000000001</v>
      </c>
      <c r="B139" s="6"/>
      <c r="C139" s="8" t="s">
        <v>81</v>
      </c>
      <c r="D139" s="7" t="s">
        <v>83</v>
      </c>
      <c r="E139" s="7" t="s">
        <v>457</v>
      </c>
      <c r="F139" s="7" t="s">
        <v>697</v>
      </c>
      <c r="G139" s="8" t="s">
        <v>881</v>
      </c>
      <c r="H139" s="7" t="s">
        <v>268</v>
      </c>
      <c r="I139" s="7" t="s">
        <v>191</v>
      </c>
      <c r="J139" s="38" t="s">
        <v>91</v>
      </c>
      <c r="K139" s="38" t="s">
        <v>91</v>
      </c>
      <c r="L139" s="39" t="s">
        <v>91</v>
      </c>
      <c r="M139" s="39" t="s">
        <v>627</v>
      </c>
    </row>
    <row r="140" spans="1:13" s="18" customFormat="1" ht="33" customHeight="1" x14ac:dyDescent="0.25">
      <c r="A140" s="24">
        <v>3.21</v>
      </c>
      <c r="B140" s="6"/>
      <c r="C140" s="8" t="s">
        <v>81</v>
      </c>
      <c r="D140" s="7" t="s">
        <v>83</v>
      </c>
      <c r="E140" s="7" t="s">
        <v>458</v>
      </c>
      <c r="F140" s="7" t="s">
        <v>879</v>
      </c>
      <c r="G140" s="8" t="s">
        <v>885</v>
      </c>
      <c r="H140" s="7" t="s">
        <v>21</v>
      </c>
      <c r="I140" s="7" t="s">
        <v>194</v>
      </c>
      <c r="J140" s="38" t="s">
        <v>91</v>
      </c>
      <c r="K140" s="38" t="s">
        <v>91</v>
      </c>
      <c r="L140" s="39" t="s">
        <v>91</v>
      </c>
      <c r="M140" s="39" t="s">
        <v>627</v>
      </c>
    </row>
    <row r="141" spans="1:13" s="18" customFormat="1" ht="49.5" customHeight="1" x14ac:dyDescent="0.25">
      <c r="A141" s="24">
        <v>3.2109999999999999</v>
      </c>
      <c r="B141" s="6"/>
      <c r="C141" s="8" t="s">
        <v>81</v>
      </c>
      <c r="D141" s="7" t="s">
        <v>83</v>
      </c>
      <c r="E141" s="7" t="s">
        <v>458</v>
      </c>
      <c r="F141" s="7" t="s">
        <v>698</v>
      </c>
      <c r="G141" s="8" t="s">
        <v>885</v>
      </c>
      <c r="H141" s="7" t="s">
        <v>21</v>
      </c>
      <c r="I141" s="7" t="s">
        <v>194</v>
      </c>
      <c r="J141" s="38" t="s">
        <v>91</v>
      </c>
      <c r="K141" s="38" t="s">
        <v>91</v>
      </c>
      <c r="L141" s="39" t="s">
        <v>91</v>
      </c>
      <c r="M141" s="39" t="s">
        <v>627</v>
      </c>
    </row>
    <row r="142" spans="1:13" s="20" customFormat="1" ht="8.25" customHeight="1" x14ac:dyDescent="0.25">
      <c r="A142" s="34"/>
      <c r="B142" s="31"/>
      <c r="C142" s="32"/>
      <c r="D142" s="32"/>
      <c r="E142" s="32"/>
      <c r="F142" s="33"/>
      <c r="G142" s="32"/>
      <c r="H142" s="32"/>
      <c r="I142" s="32"/>
      <c r="J142" s="40"/>
      <c r="K142" s="40"/>
      <c r="L142" s="40"/>
      <c r="M142" s="40"/>
    </row>
    <row r="143" spans="1:13" s="20" customFormat="1" ht="32.25" customHeight="1" x14ac:dyDescent="0.25">
      <c r="A143" s="25">
        <v>3.3</v>
      </c>
      <c r="B143" s="114" t="s">
        <v>1222</v>
      </c>
      <c r="C143" s="115"/>
      <c r="D143" s="115"/>
      <c r="E143" s="116"/>
      <c r="F143" s="30"/>
      <c r="G143" s="8"/>
      <c r="H143" s="8"/>
      <c r="I143" s="8"/>
      <c r="J143" s="38" t="s">
        <v>91</v>
      </c>
      <c r="K143" s="38" t="s">
        <v>91</v>
      </c>
      <c r="L143" s="38" t="s">
        <v>91</v>
      </c>
      <c r="M143" s="39" t="s">
        <v>628</v>
      </c>
    </row>
    <row r="144" spans="1:13" s="18" customFormat="1" ht="30" customHeight="1" x14ac:dyDescent="0.25">
      <c r="A144" s="24">
        <v>3.3010000000000002</v>
      </c>
      <c r="B144" s="6"/>
      <c r="C144" s="8" t="s">
        <v>81</v>
      </c>
      <c r="D144" s="7" t="s">
        <v>84</v>
      </c>
      <c r="E144" s="7" t="s">
        <v>283</v>
      </c>
      <c r="F144" s="29" t="s">
        <v>886</v>
      </c>
      <c r="G144" s="8" t="s">
        <v>548</v>
      </c>
      <c r="H144" s="7" t="s">
        <v>22</v>
      </c>
      <c r="I144" s="7" t="s">
        <v>195</v>
      </c>
      <c r="J144" s="38" t="s">
        <v>91</v>
      </c>
      <c r="K144" s="38" t="s">
        <v>91</v>
      </c>
      <c r="L144" s="39" t="s">
        <v>91</v>
      </c>
      <c r="M144" s="39" t="s">
        <v>628</v>
      </c>
    </row>
    <row r="145" spans="1:13" s="18" customFormat="1" ht="48" customHeight="1" x14ac:dyDescent="0.25">
      <c r="A145" s="24">
        <v>3.302</v>
      </c>
      <c r="B145" s="6"/>
      <c r="C145" s="8" t="s">
        <v>81</v>
      </c>
      <c r="D145" s="7" t="s">
        <v>84</v>
      </c>
      <c r="E145" s="7" t="s">
        <v>283</v>
      </c>
      <c r="F145" s="29" t="s">
        <v>887</v>
      </c>
      <c r="G145" s="8" t="s">
        <v>888</v>
      </c>
      <c r="H145" s="7" t="s">
        <v>276</v>
      </c>
      <c r="I145" s="7" t="s">
        <v>196</v>
      </c>
      <c r="J145" s="38"/>
      <c r="K145" s="38" t="s">
        <v>91</v>
      </c>
      <c r="L145" s="39" t="s">
        <v>91</v>
      </c>
      <c r="M145" s="39" t="s">
        <v>628</v>
      </c>
    </row>
    <row r="146" spans="1:13" s="18" customFormat="1" ht="62.25" customHeight="1" x14ac:dyDescent="0.25">
      <c r="A146" s="24">
        <v>3.3029999999999999</v>
      </c>
      <c r="B146" s="6"/>
      <c r="C146" s="8" t="s">
        <v>81</v>
      </c>
      <c r="D146" s="7" t="s">
        <v>84</v>
      </c>
      <c r="E146" s="7" t="s">
        <v>459</v>
      </c>
      <c r="F146" s="7" t="s">
        <v>890</v>
      </c>
      <c r="G146" s="8" t="s">
        <v>889</v>
      </c>
      <c r="H146" s="7" t="s">
        <v>277</v>
      </c>
      <c r="I146" s="7" t="s">
        <v>197</v>
      </c>
      <c r="J146" s="38" t="s">
        <v>91</v>
      </c>
      <c r="K146" s="38" t="s">
        <v>91</v>
      </c>
      <c r="L146" s="39" t="s">
        <v>1259</v>
      </c>
      <c r="M146" s="39" t="s">
        <v>629</v>
      </c>
    </row>
    <row r="147" spans="1:13" s="18" customFormat="1" ht="48" customHeight="1" x14ac:dyDescent="0.25">
      <c r="A147" s="24">
        <v>3.3039999999999998</v>
      </c>
      <c r="B147" s="6"/>
      <c r="C147" s="8" t="s">
        <v>81</v>
      </c>
      <c r="D147" s="7" t="s">
        <v>84</v>
      </c>
      <c r="E147" s="7" t="s">
        <v>459</v>
      </c>
      <c r="F147" s="7" t="s">
        <v>699</v>
      </c>
      <c r="G147" s="8" t="s">
        <v>889</v>
      </c>
      <c r="H147" s="7" t="s">
        <v>277</v>
      </c>
      <c r="I147" s="7" t="s">
        <v>197</v>
      </c>
      <c r="J147" s="38" t="s">
        <v>91</v>
      </c>
      <c r="K147" s="38" t="s">
        <v>91</v>
      </c>
      <c r="L147" s="39" t="s">
        <v>1259</v>
      </c>
      <c r="M147" s="39" t="s">
        <v>629</v>
      </c>
    </row>
    <row r="148" spans="1:13" s="20" customFormat="1" ht="8.25" customHeight="1" x14ac:dyDescent="0.25">
      <c r="A148" s="34"/>
      <c r="B148" s="31"/>
      <c r="C148" s="32"/>
      <c r="D148" s="32"/>
      <c r="E148" s="32"/>
      <c r="F148" s="33"/>
      <c r="G148" s="32"/>
      <c r="H148" s="32"/>
      <c r="I148" s="32"/>
      <c r="J148" s="40"/>
      <c r="K148" s="40"/>
      <c r="L148" s="40"/>
      <c r="M148" s="40"/>
    </row>
    <row r="149" spans="1:13" s="20" customFormat="1" ht="19.5" customHeight="1" x14ac:dyDescent="0.25">
      <c r="A149" s="25">
        <v>4.0999999999999996</v>
      </c>
      <c r="B149" s="114" t="s">
        <v>897</v>
      </c>
      <c r="C149" s="115"/>
      <c r="D149" s="115"/>
      <c r="E149" s="116"/>
      <c r="F149" s="30"/>
      <c r="G149" s="8"/>
      <c r="H149" s="8"/>
      <c r="I149" s="8"/>
      <c r="J149" s="38" t="s">
        <v>91</v>
      </c>
      <c r="K149" s="38" t="s">
        <v>91</v>
      </c>
      <c r="L149" s="38" t="s">
        <v>91</v>
      </c>
      <c r="M149" s="39" t="s">
        <v>627</v>
      </c>
    </row>
    <row r="150" spans="1:13" s="18" customFormat="1" ht="30" customHeight="1" x14ac:dyDescent="0.25">
      <c r="A150" s="24">
        <v>4.101</v>
      </c>
      <c r="B150" s="6"/>
      <c r="C150" s="8" t="s">
        <v>85</v>
      </c>
      <c r="D150" s="7" t="s">
        <v>86</v>
      </c>
      <c r="E150" s="7" t="s">
        <v>460</v>
      </c>
      <c r="F150" s="7" t="s">
        <v>700</v>
      </c>
      <c r="G150" s="8" t="s">
        <v>637</v>
      </c>
      <c r="H150" s="7" t="s">
        <v>259</v>
      </c>
      <c r="I150" s="7" t="s">
        <v>185</v>
      </c>
      <c r="J150" s="38" t="s">
        <v>91</v>
      </c>
      <c r="K150" s="38" t="s">
        <v>91</v>
      </c>
      <c r="L150" s="39" t="s">
        <v>1259</v>
      </c>
      <c r="M150" s="39" t="s">
        <v>627</v>
      </c>
    </row>
    <row r="151" spans="1:13" s="18" customFormat="1" ht="47.25" customHeight="1" x14ac:dyDescent="0.25">
      <c r="A151" s="24">
        <v>4.1020000000000003</v>
      </c>
      <c r="B151" s="6"/>
      <c r="C151" s="8" t="s">
        <v>85</v>
      </c>
      <c r="D151" s="7" t="s">
        <v>86</v>
      </c>
      <c r="E151" s="7" t="s">
        <v>460</v>
      </c>
      <c r="F151" s="7" t="s">
        <v>701</v>
      </c>
      <c r="G151" s="8" t="s">
        <v>891</v>
      </c>
      <c r="H151" s="7" t="s">
        <v>57</v>
      </c>
      <c r="I151" s="7" t="s">
        <v>278</v>
      </c>
      <c r="J151" s="38" t="s">
        <v>91</v>
      </c>
      <c r="K151" s="38" t="s">
        <v>91</v>
      </c>
      <c r="L151" s="39" t="s">
        <v>91</v>
      </c>
      <c r="M151" s="39" t="s">
        <v>627</v>
      </c>
    </row>
    <row r="152" spans="1:13" s="20" customFormat="1" ht="8.25" customHeight="1" x14ac:dyDescent="0.25">
      <c r="A152" s="34"/>
      <c r="B152" s="31"/>
      <c r="C152" s="32"/>
      <c r="D152" s="32"/>
      <c r="E152" s="32"/>
      <c r="F152" s="33"/>
      <c r="G152" s="32"/>
      <c r="H152" s="32"/>
      <c r="I152" s="32"/>
      <c r="J152" s="40"/>
      <c r="K152" s="40"/>
      <c r="L152" s="40"/>
      <c r="M152" s="40"/>
    </row>
    <row r="153" spans="1:13" s="20" customFormat="1" ht="32.25" customHeight="1" x14ac:dyDescent="0.25">
      <c r="A153" s="25">
        <v>4.2</v>
      </c>
      <c r="B153" s="114" t="s">
        <v>898</v>
      </c>
      <c r="C153" s="115"/>
      <c r="D153" s="115"/>
      <c r="E153" s="116"/>
      <c r="F153" s="30"/>
      <c r="G153" s="8"/>
      <c r="H153" s="8"/>
      <c r="I153" s="8"/>
      <c r="J153" s="38" t="s">
        <v>91</v>
      </c>
      <c r="K153" s="38" t="s">
        <v>91</v>
      </c>
      <c r="L153" s="38" t="s">
        <v>91</v>
      </c>
      <c r="M153" s="39" t="s">
        <v>627</v>
      </c>
    </row>
    <row r="154" spans="1:13" s="18" customFormat="1" ht="77.25" customHeight="1" x14ac:dyDescent="0.25">
      <c r="A154" s="24">
        <v>4.2009999999999996</v>
      </c>
      <c r="B154" s="6"/>
      <c r="C154" s="8" t="s">
        <v>85</v>
      </c>
      <c r="D154" s="7" t="s">
        <v>87</v>
      </c>
      <c r="E154" s="7" t="s">
        <v>279</v>
      </c>
      <c r="F154" s="7" t="s">
        <v>896</v>
      </c>
      <c r="G154" s="8" t="s">
        <v>892</v>
      </c>
      <c r="H154" s="7" t="s">
        <v>58</v>
      </c>
      <c r="I154" s="7" t="s">
        <v>198</v>
      </c>
      <c r="J154" s="38" t="s">
        <v>91</v>
      </c>
      <c r="K154" s="38" t="s">
        <v>91</v>
      </c>
      <c r="L154" s="39" t="s">
        <v>91</v>
      </c>
      <c r="M154" s="39" t="s">
        <v>627</v>
      </c>
    </row>
    <row r="155" spans="1:13" s="18" customFormat="1" ht="92.25" customHeight="1" x14ac:dyDescent="0.25">
      <c r="A155" s="24">
        <v>4.202</v>
      </c>
      <c r="B155" s="6"/>
      <c r="C155" s="8" t="s">
        <v>85</v>
      </c>
      <c r="D155" s="7" t="s">
        <v>87</v>
      </c>
      <c r="E155" s="7" t="s">
        <v>461</v>
      </c>
      <c r="F155" s="7" t="s">
        <v>1224</v>
      </c>
      <c r="G155" s="8" t="s">
        <v>548</v>
      </c>
      <c r="H155" s="7" t="s">
        <v>22</v>
      </c>
      <c r="I155" s="7" t="s">
        <v>195</v>
      </c>
      <c r="J155" s="38" t="s">
        <v>91</v>
      </c>
      <c r="K155" s="38" t="s">
        <v>91</v>
      </c>
      <c r="L155" s="39" t="s">
        <v>91</v>
      </c>
      <c r="M155" s="39" t="s">
        <v>628</v>
      </c>
    </row>
    <row r="156" spans="1:13" s="18" customFormat="1" ht="48.75" customHeight="1" x14ac:dyDescent="0.25">
      <c r="A156" s="24">
        <v>4.2030000000000003</v>
      </c>
      <c r="B156" s="6"/>
      <c r="C156" s="8" t="s">
        <v>85</v>
      </c>
      <c r="D156" s="7" t="s">
        <v>87</v>
      </c>
      <c r="E156" s="7" t="s">
        <v>461</v>
      </c>
      <c r="F156" s="7" t="s">
        <v>899</v>
      </c>
      <c r="G156" s="8" t="s">
        <v>893</v>
      </c>
      <c r="H156" s="7" t="s">
        <v>526</v>
      </c>
      <c r="I156" s="7" t="s">
        <v>527</v>
      </c>
      <c r="J156" s="38" t="s">
        <v>91</v>
      </c>
      <c r="K156" s="38" t="s">
        <v>91</v>
      </c>
      <c r="L156" s="39" t="s">
        <v>91</v>
      </c>
      <c r="M156" s="39" t="s">
        <v>627</v>
      </c>
    </row>
    <row r="157" spans="1:13" s="18" customFormat="1" ht="76.5" customHeight="1" x14ac:dyDescent="0.25">
      <c r="A157" s="24">
        <v>4.2039999999999997</v>
      </c>
      <c r="B157" s="6"/>
      <c r="C157" s="8" t="s">
        <v>85</v>
      </c>
      <c r="D157" s="7" t="s">
        <v>87</v>
      </c>
      <c r="E157" s="7" t="s">
        <v>459</v>
      </c>
      <c r="F157" s="7" t="s">
        <v>900</v>
      </c>
      <c r="G157" s="8" t="s">
        <v>889</v>
      </c>
      <c r="H157" s="7" t="s">
        <v>277</v>
      </c>
      <c r="I157" s="7" t="s">
        <v>197</v>
      </c>
      <c r="J157" s="38" t="s">
        <v>91</v>
      </c>
      <c r="K157" s="38" t="s">
        <v>91</v>
      </c>
      <c r="L157" s="39" t="s">
        <v>1259</v>
      </c>
      <c r="M157" s="39" t="s">
        <v>629</v>
      </c>
    </row>
    <row r="158" spans="1:13" s="18" customFormat="1" ht="80.25" customHeight="1" x14ac:dyDescent="0.25">
      <c r="A158" s="24">
        <v>4.2050000000000001</v>
      </c>
      <c r="B158" s="6"/>
      <c r="C158" s="8" t="s">
        <v>85</v>
      </c>
      <c r="D158" s="7" t="s">
        <v>87</v>
      </c>
      <c r="E158" s="7" t="s">
        <v>280</v>
      </c>
      <c r="F158" s="7" t="s">
        <v>901</v>
      </c>
      <c r="G158" s="8" t="s">
        <v>894</v>
      </c>
      <c r="H158" s="7" t="s">
        <v>281</v>
      </c>
      <c r="I158" s="7" t="s">
        <v>282</v>
      </c>
      <c r="J158" s="38" t="s">
        <v>91</v>
      </c>
      <c r="K158" s="38" t="s">
        <v>91</v>
      </c>
      <c r="L158" s="39" t="s">
        <v>91</v>
      </c>
      <c r="M158" s="39" t="s">
        <v>627</v>
      </c>
    </row>
    <row r="159" spans="1:13" s="20" customFormat="1" ht="8.25" customHeight="1" x14ac:dyDescent="0.25">
      <c r="A159" s="34"/>
      <c r="B159" s="31"/>
      <c r="C159" s="32"/>
      <c r="D159" s="32"/>
      <c r="E159" s="32"/>
      <c r="F159" s="33"/>
      <c r="G159" s="32"/>
      <c r="H159" s="32"/>
      <c r="I159" s="32"/>
      <c r="J159" s="40"/>
      <c r="K159" s="40"/>
      <c r="L159" s="40"/>
      <c r="M159" s="40"/>
    </row>
    <row r="160" spans="1:13" s="20" customFormat="1" ht="32.25" customHeight="1" x14ac:dyDescent="0.25">
      <c r="A160" s="25">
        <v>4.3</v>
      </c>
      <c r="B160" s="114" t="s">
        <v>902</v>
      </c>
      <c r="C160" s="115"/>
      <c r="D160" s="115"/>
      <c r="E160" s="116"/>
      <c r="F160" s="30"/>
      <c r="G160" s="8"/>
      <c r="H160" s="8"/>
      <c r="I160" s="8"/>
      <c r="J160" s="38" t="s">
        <v>91</v>
      </c>
      <c r="K160" s="38" t="s">
        <v>91</v>
      </c>
      <c r="L160" s="38" t="s">
        <v>91</v>
      </c>
      <c r="M160" s="39" t="s">
        <v>628</v>
      </c>
    </row>
    <row r="161" spans="1:13" s="18" customFormat="1" ht="62.25" customHeight="1" x14ac:dyDescent="0.25">
      <c r="A161" s="24">
        <v>4.3010000000000002</v>
      </c>
      <c r="B161" s="6"/>
      <c r="C161" s="8" t="s">
        <v>85</v>
      </c>
      <c r="D161" s="7" t="s">
        <v>88</v>
      </c>
      <c r="E161" s="7" t="s">
        <v>283</v>
      </c>
      <c r="F161" s="7" t="s">
        <v>903</v>
      </c>
      <c r="G161" s="8" t="s">
        <v>895</v>
      </c>
      <c r="H161" s="7" t="s">
        <v>24</v>
      </c>
      <c r="I161" s="7" t="s">
        <v>284</v>
      </c>
      <c r="J161" s="38" t="s">
        <v>91</v>
      </c>
      <c r="K161" s="38" t="s">
        <v>91</v>
      </c>
      <c r="L161" s="39" t="s">
        <v>91</v>
      </c>
      <c r="M161" s="39" t="s">
        <v>628</v>
      </c>
    </row>
    <row r="162" spans="1:13" s="18" customFormat="1" ht="64.5" customHeight="1" x14ac:dyDescent="0.25">
      <c r="A162" s="24">
        <v>4.3019999999999996</v>
      </c>
      <c r="B162" s="6"/>
      <c r="C162" s="8" t="s">
        <v>85</v>
      </c>
      <c r="D162" s="7" t="s">
        <v>88</v>
      </c>
      <c r="E162" s="7" t="s">
        <v>283</v>
      </c>
      <c r="F162" s="7" t="s">
        <v>904</v>
      </c>
      <c r="G162" s="8" t="s">
        <v>895</v>
      </c>
      <c r="H162" s="7" t="s">
        <v>24</v>
      </c>
      <c r="I162" s="7" t="s">
        <v>284</v>
      </c>
      <c r="J162" s="38" t="s">
        <v>91</v>
      </c>
      <c r="K162" s="38" t="s">
        <v>91</v>
      </c>
      <c r="L162" s="39" t="s">
        <v>91</v>
      </c>
      <c r="M162" s="39" t="s">
        <v>628</v>
      </c>
    </row>
    <row r="163" spans="1:13" s="20" customFormat="1" ht="8.25" customHeight="1" x14ac:dyDescent="0.25">
      <c r="A163" s="34"/>
      <c r="B163" s="31"/>
      <c r="C163" s="32"/>
      <c r="D163" s="32"/>
      <c r="E163" s="32"/>
      <c r="F163" s="33"/>
      <c r="G163" s="32"/>
      <c r="H163" s="32"/>
      <c r="I163" s="32"/>
      <c r="J163" s="40"/>
      <c r="K163" s="40"/>
      <c r="L163" s="40"/>
      <c r="M163" s="40"/>
    </row>
    <row r="164" spans="1:13" s="20" customFormat="1" ht="32.25" customHeight="1" x14ac:dyDescent="0.25">
      <c r="A164" s="25">
        <v>5.0999999999999996</v>
      </c>
      <c r="B164" s="114" t="s">
        <v>916</v>
      </c>
      <c r="C164" s="115"/>
      <c r="D164" s="115"/>
      <c r="E164" s="116"/>
      <c r="F164" s="30"/>
      <c r="G164" s="8"/>
      <c r="H164" s="8"/>
      <c r="I164" s="8"/>
      <c r="J164" s="38" t="s">
        <v>91</v>
      </c>
      <c r="K164" s="38" t="s">
        <v>91</v>
      </c>
      <c r="L164" s="38" t="s">
        <v>91</v>
      </c>
      <c r="M164" s="39" t="s">
        <v>627</v>
      </c>
    </row>
    <row r="165" spans="1:13" s="18" customFormat="1" ht="47.25" customHeight="1" x14ac:dyDescent="0.25">
      <c r="A165" s="24">
        <v>5.101</v>
      </c>
      <c r="B165" s="6"/>
      <c r="C165" s="8" t="s">
        <v>92</v>
      </c>
      <c r="D165" s="7" t="s">
        <v>93</v>
      </c>
      <c r="E165" s="7" t="s">
        <v>462</v>
      </c>
      <c r="F165" s="29" t="s">
        <v>915</v>
      </c>
      <c r="G165" s="8" t="s">
        <v>905</v>
      </c>
      <c r="H165" s="7" t="s">
        <v>285</v>
      </c>
      <c r="I165" s="7" t="s">
        <v>199</v>
      </c>
      <c r="J165" s="38" t="s">
        <v>91</v>
      </c>
      <c r="K165" s="38" t="s">
        <v>91</v>
      </c>
      <c r="L165" s="39" t="s">
        <v>91</v>
      </c>
      <c r="M165" s="39" t="s">
        <v>627</v>
      </c>
    </row>
    <row r="166" spans="1:13" s="18" customFormat="1" ht="47.25" customHeight="1" x14ac:dyDescent="0.25">
      <c r="A166" s="24">
        <v>5.1020000000000003</v>
      </c>
      <c r="B166" s="6"/>
      <c r="C166" s="8" t="s">
        <v>92</v>
      </c>
      <c r="D166" s="7" t="s">
        <v>93</v>
      </c>
      <c r="E166" s="7" t="s">
        <v>462</v>
      </c>
      <c r="F166" s="29" t="s">
        <v>917</v>
      </c>
      <c r="G166" s="8" t="s">
        <v>905</v>
      </c>
      <c r="H166" s="7" t="s">
        <v>285</v>
      </c>
      <c r="I166" s="7" t="s">
        <v>199</v>
      </c>
      <c r="J166" s="38" t="s">
        <v>91</v>
      </c>
      <c r="K166" s="38" t="s">
        <v>91</v>
      </c>
      <c r="L166" s="39" t="s">
        <v>91</v>
      </c>
      <c r="M166" s="39" t="s">
        <v>627</v>
      </c>
    </row>
    <row r="167" spans="1:13" s="18" customFormat="1" ht="47.25" customHeight="1" x14ac:dyDescent="0.25">
      <c r="A167" s="24">
        <v>5.1029999999999998</v>
      </c>
      <c r="B167" s="6"/>
      <c r="C167" s="8" t="s">
        <v>92</v>
      </c>
      <c r="D167" s="7" t="s">
        <v>93</v>
      </c>
      <c r="E167" s="7" t="s">
        <v>463</v>
      </c>
      <c r="F167" s="7" t="s">
        <v>702</v>
      </c>
      <c r="G167" s="8" t="s">
        <v>906</v>
      </c>
      <c r="H167" s="7" t="s">
        <v>46</v>
      </c>
      <c r="I167" s="7" t="s">
        <v>200</v>
      </c>
      <c r="J167" s="38" t="s">
        <v>91</v>
      </c>
      <c r="K167" s="38" t="s">
        <v>91</v>
      </c>
      <c r="L167" s="39" t="s">
        <v>91</v>
      </c>
      <c r="M167" s="39" t="s">
        <v>627</v>
      </c>
    </row>
    <row r="168" spans="1:13" s="18" customFormat="1" ht="33" customHeight="1" x14ac:dyDescent="0.25">
      <c r="A168" s="24">
        <v>5.1040000000000001</v>
      </c>
      <c r="B168" s="6"/>
      <c r="C168" s="8" t="s">
        <v>92</v>
      </c>
      <c r="D168" s="7" t="s">
        <v>93</v>
      </c>
      <c r="E168" s="7" t="s">
        <v>463</v>
      </c>
      <c r="F168" s="7" t="s">
        <v>703</v>
      </c>
      <c r="G168" s="8" t="s">
        <v>906</v>
      </c>
      <c r="H168" s="7" t="s">
        <v>46</v>
      </c>
      <c r="I168" s="7" t="s">
        <v>200</v>
      </c>
      <c r="J168" s="38" t="s">
        <v>91</v>
      </c>
      <c r="K168" s="38" t="s">
        <v>91</v>
      </c>
      <c r="L168" s="39" t="s">
        <v>91</v>
      </c>
      <c r="M168" s="39" t="s">
        <v>627</v>
      </c>
    </row>
    <row r="169" spans="1:13" s="18" customFormat="1" ht="30" customHeight="1" x14ac:dyDescent="0.25">
      <c r="A169" s="24">
        <v>5.1050000000000004</v>
      </c>
      <c r="B169" s="6"/>
      <c r="C169" s="8" t="s">
        <v>92</v>
      </c>
      <c r="D169" s="7" t="s">
        <v>93</v>
      </c>
      <c r="E169" s="7" t="s">
        <v>463</v>
      </c>
      <c r="F169" s="7" t="s">
        <v>704</v>
      </c>
      <c r="G169" s="8" t="s">
        <v>906</v>
      </c>
      <c r="H169" s="7" t="s">
        <v>46</v>
      </c>
      <c r="I169" s="7" t="s">
        <v>200</v>
      </c>
      <c r="J169" s="38" t="s">
        <v>91</v>
      </c>
      <c r="K169" s="38" t="s">
        <v>91</v>
      </c>
      <c r="L169" s="39" t="s">
        <v>91</v>
      </c>
      <c r="M169" s="39" t="s">
        <v>627</v>
      </c>
    </row>
    <row r="170" spans="1:13" s="18" customFormat="1" ht="48.75" customHeight="1" x14ac:dyDescent="0.25">
      <c r="A170" s="24">
        <v>5.1059999999999999</v>
      </c>
      <c r="B170" s="6"/>
      <c r="C170" s="8" t="s">
        <v>92</v>
      </c>
      <c r="D170" s="7" t="s">
        <v>93</v>
      </c>
      <c r="E170" s="7" t="s">
        <v>464</v>
      </c>
      <c r="F170" s="29" t="s">
        <v>918</v>
      </c>
      <c r="G170" s="8" t="s">
        <v>907</v>
      </c>
      <c r="H170" s="7" t="s">
        <v>47</v>
      </c>
      <c r="I170" s="7" t="s">
        <v>201</v>
      </c>
      <c r="J170" s="38"/>
      <c r="K170" s="38" t="s">
        <v>91</v>
      </c>
      <c r="L170" s="39" t="s">
        <v>91</v>
      </c>
      <c r="M170" s="39" t="s">
        <v>627</v>
      </c>
    </row>
    <row r="171" spans="1:13" s="18" customFormat="1" ht="32.25" customHeight="1" x14ac:dyDescent="0.25">
      <c r="A171" s="24">
        <v>5.1070000000000002</v>
      </c>
      <c r="B171" s="6"/>
      <c r="C171" s="8" t="s">
        <v>92</v>
      </c>
      <c r="D171" s="7" t="s">
        <v>93</v>
      </c>
      <c r="E171" s="7" t="s">
        <v>464</v>
      </c>
      <c r="F171" s="29" t="s">
        <v>919</v>
      </c>
      <c r="G171" s="8" t="s">
        <v>907</v>
      </c>
      <c r="H171" s="7" t="s">
        <v>47</v>
      </c>
      <c r="I171" s="7" t="s">
        <v>201</v>
      </c>
      <c r="J171" s="38"/>
      <c r="K171" s="38" t="s">
        <v>91</v>
      </c>
      <c r="L171" s="39" t="s">
        <v>91</v>
      </c>
      <c r="M171" s="39" t="s">
        <v>627</v>
      </c>
    </row>
    <row r="172" spans="1:13" s="18" customFormat="1" ht="48" customHeight="1" x14ac:dyDescent="0.25">
      <c r="A172" s="24">
        <v>5.1079999999999997</v>
      </c>
      <c r="B172" s="6"/>
      <c r="C172" s="8" t="s">
        <v>92</v>
      </c>
      <c r="D172" s="7" t="s">
        <v>93</v>
      </c>
      <c r="E172" s="7" t="s">
        <v>464</v>
      </c>
      <c r="F172" s="29" t="s">
        <v>920</v>
      </c>
      <c r="G172" s="8" t="s">
        <v>908</v>
      </c>
      <c r="H172" s="7" t="s">
        <v>286</v>
      </c>
      <c r="I172" s="7" t="s">
        <v>202</v>
      </c>
      <c r="J172" s="38"/>
      <c r="K172" s="38" t="s">
        <v>91</v>
      </c>
      <c r="L172" s="39" t="s">
        <v>91</v>
      </c>
      <c r="M172" s="39" t="s">
        <v>627</v>
      </c>
    </row>
    <row r="173" spans="1:13" s="18" customFormat="1" ht="61.5" customHeight="1" x14ac:dyDescent="0.25">
      <c r="A173" s="24">
        <v>5.109</v>
      </c>
      <c r="B173" s="6"/>
      <c r="C173" s="8" t="s">
        <v>92</v>
      </c>
      <c r="D173" s="7" t="s">
        <v>93</v>
      </c>
      <c r="E173" s="7" t="s">
        <v>464</v>
      </c>
      <c r="F173" s="29" t="s">
        <v>921</v>
      </c>
      <c r="G173" s="8" t="s">
        <v>909</v>
      </c>
      <c r="H173" s="7" t="s">
        <v>287</v>
      </c>
      <c r="I173" s="7" t="s">
        <v>288</v>
      </c>
      <c r="J173" s="38"/>
      <c r="K173" s="38" t="s">
        <v>91</v>
      </c>
      <c r="L173" s="39" t="s">
        <v>91</v>
      </c>
      <c r="M173" s="39" t="s">
        <v>627</v>
      </c>
    </row>
    <row r="174" spans="1:13" s="18" customFormat="1" ht="46.5" customHeight="1" x14ac:dyDescent="0.25">
      <c r="A174" s="24">
        <v>5.1100000000000003</v>
      </c>
      <c r="B174" s="6"/>
      <c r="C174" s="8" t="s">
        <v>92</v>
      </c>
      <c r="D174" s="7" t="s">
        <v>93</v>
      </c>
      <c r="E174" s="7" t="s">
        <v>464</v>
      </c>
      <c r="F174" s="29" t="s">
        <v>922</v>
      </c>
      <c r="G174" s="8" t="s">
        <v>907</v>
      </c>
      <c r="H174" s="7" t="s">
        <v>47</v>
      </c>
      <c r="I174" s="7" t="s">
        <v>201</v>
      </c>
      <c r="J174" s="38"/>
      <c r="K174" s="38" t="s">
        <v>91</v>
      </c>
      <c r="L174" s="39" t="s">
        <v>91</v>
      </c>
      <c r="M174" s="39" t="s">
        <v>627</v>
      </c>
    </row>
    <row r="175" spans="1:13" s="18" customFormat="1" ht="46.5" customHeight="1" x14ac:dyDescent="0.25">
      <c r="A175" s="24">
        <v>5.1109999999999998</v>
      </c>
      <c r="B175" s="6"/>
      <c r="C175" s="8" t="s">
        <v>92</v>
      </c>
      <c r="D175" s="7" t="s">
        <v>93</v>
      </c>
      <c r="E175" s="7" t="s">
        <v>464</v>
      </c>
      <c r="F175" s="7" t="s">
        <v>705</v>
      </c>
      <c r="G175" s="8" t="s">
        <v>907</v>
      </c>
      <c r="H175" s="7" t="s">
        <v>47</v>
      </c>
      <c r="I175" s="7" t="s">
        <v>201</v>
      </c>
      <c r="J175" s="38" t="s">
        <v>91</v>
      </c>
      <c r="K175" s="38" t="s">
        <v>91</v>
      </c>
      <c r="L175" s="39" t="s">
        <v>91</v>
      </c>
      <c r="M175" s="39" t="s">
        <v>627</v>
      </c>
    </row>
    <row r="176" spans="1:13" s="18" customFormat="1" ht="62.25" customHeight="1" x14ac:dyDescent="0.25">
      <c r="A176" s="24">
        <v>5.1120000000000001</v>
      </c>
      <c r="B176" s="6"/>
      <c r="C176" s="8" t="s">
        <v>92</v>
      </c>
      <c r="D176" s="7" t="s">
        <v>93</v>
      </c>
      <c r="E176" s="7" t="s">
        <v>289</v>
      </c>
      <c r="F176" s="7" t="s">
        <v>706</v>
      </c>
      <c r="G176" s="8" t="s">
        <v>910</v>
      </c>
      <c r="H176" s="7" t="s">
        <v>290</v>
      </c>
      <c r="I176" s="7" t="s">
        <v>203</v>
      </c>
      <c r="J176" s="38"/>
      <c r="K176" s="38" t="s">
        <v>91</v>
      </c>
      <c r="L176" s="39" t="s">
        <v>91</v>
      </c>
      <c r="M176" s="39" t="s">
        <v>627</v>
      </c>
    </row>
    <row r="177" spans="1:13" s="18" customFormat="1" ht="63" customHeight="1" x14ac:dyDescent="0.25">
      <c r="A177" s="24">
        <v>5.1130000000000004</v>
      </c>
      <c r="B177" s="6"/>
      <c r="C177" s="8" t="s">
        <v>92</v>
      </c>
      <c r="D177" s="7" t="s">
        <v>93</v>
      </c>
      <c r="E177" s="7" t="s">
        <v>465</v>
      </c>
      <c r="F177" s="7" t="s">
        <v>923</v>
      </c>
      <c r="G177" s="8" t="s">
        <v>911</v>
      </c>
      <c r="H177" s="7" t="s">
        <v>291</v>
      </c>
      <c r="I177" s="7" t="s">
        <v>204</v>
      </c>
      <c r="J177" s="38"/>
      <c r="K177" s="38" t="s">
        <v>91</v>
      </c>
      <c r="L177" s="39" t="s">
        <v>91</v>
      </c>
      <c r="M177" s="39" t="s">
        <v>628</v>
      </c>
    </row>
    <row r="178" spans="1:13" s="18" customFormat="1" ht="35.25" customHeight="1" x14ac:dyDescent="0.25">
      <c r="A178" s="24">
        <v>5.1139999999999999</v>
      </c>
      <c r="B178" s="6"/>
      <c r="C178" s="8" t="s">
        <v>92</v>
      </c>
      <c r="D178" s="7" t="s">
        <v>93</v>
      </c>
      <c r="E178" s="7" t="s">
        <v>292</v>
      </c>
      <c r="F178" s="7" t="s">
        <v>707</v>
      </c>
      <c r="G178" s="8" t="s">
        <v>912</v>
      </c>
      <c r="H178" s="7" t="s">
        <v>48</v>
      </c>
      <c r="I178" s="7" t="s">
        <v>205</v>
      </c>
      <c r="J178" s="38"/>
      <c r="K178" s="38" t="s">
        <v>91</v>
      </c>
      <c r="L178" s="39" t="s">
        <v>91</v>
      </c>
      <c r="M178" s="39" t="s">
        <v>627</v>
      </c>
    </row>
    <row r="179" spans="1:13" s="18" customFormat="1" ht="47.25" customHeight="1" x14ac:dyDescent="0.25">
      <c r="A179" s="24">
        <v>5.1150000000000002</v>
      </c>
      <c r="B179" s="6"/>
      <c r="C179" s="8" t="s">
        <v>92</v>
      </c>
      <c r="D179" s="7" t="s">
        <v>93</v>
      </c>
      <c r="E179" s="7" t="s">
        <v>293</v>
      </c>
      <c r="F179" s="29" t="s">
        <v>1212</v>
      </c>
      <c r="G179" s="8" t="s">
        <v>913</v>
      </c>
      <c r="H179" s="7" t="s">
        <v>49</v>
      </c>
      <c r="I179" s="7" t="s">
        <v>206</v>
      </c>
      <c r="J179" s="38"/>
      <c r="K179" s="38" t="s">
        <v>91</v>
      </c>
      <c r="L179" s="39" t="s">
        <v>91</v>
      </c>
      <c r="M179" s="39" t="s">
        <v>629</v>
      </c>
    </row>
    <row r="180" spans="1:13" s="18" customFormat="1" ht="48.75" customHeight="1" x14ac:dyDescent="0.25">
      <c r="A180" s="24">
        <v>5.1159999999999997</v>
      </c>
      <c r="B180" s="6"/>
      <c r="C180" s="8" t="s">
        <v>92</v>
      </c>
      <c r="D180" s="7" t="s">
        <v>93</v>
      </c>
      <c r="E180" s="7" t="s">
        <v>294</v>
      </c>
      <c r="F180" s="29" t="s">
        <v>924</v>
      </c>
      <c r="G180" s="8" t="s">
        <v>914</v>
      </c>
      <c r="H180" s="7" t="s">
        <v>295</v>
      </c>
      <c r="I180" s="7" t="s">
        <v>207</v>
      </c>
      <c r="J180" s="38"/>
      <c r="K180" s="38" t="s">
        <v>91</v>
      </c>
      <c r="L180" s="39" t="s">
        <v>1259</v>
      </c>
      <c r="M180" s="39" t="s">
        <v>628</v>
      </c>
    </row>
    <row r="181" spans="1:13" s="20" customFormat="1" ht="8.25" customHeight="1" x14ac:dyDescent="0.25">
      <c r="A181" s="34"/>
      <c r="B181" s="31"/>
      <c r="C181" s="32"/>
      <c r="D181" s="32"/>
      <c r="E181" s="32"/>
      <c r="F181" s="33"/>
      <c r="G181" s="32"/>
      <c r="H181" s="32"/>
      <c r="I181" s="32"/>
      <c r="J181" s="40"/>
      <c r="K181" s="40"/>
      <c r="L181" s="40"/>
      <c r="M181" s="40"/>
    </row>
    <row r="182" spans="1:13" s="20" customFormat="1" ht="98.25" customHeight="1" x14ac:dyDescent="0.25">
      <c r="A182" s="25">
        <v>5.2</v>
      </c>
      <c r="B182" s="114" t="s">
        <v>925</v>
      </c>
      <c r="C182" s="115"/>
      <c r="D182" s="115"/>
      <c r="E182" s="116"/>
      <c r="F182" s="50" t="s">
        <v>1215</v>
      </c>
      <c r="G182" s="8"/>
      <c r="H182" s="8"/>
      <c r="I182" s="8"/>
      <c r="J182" s="38" t="s">
        <v>1216</v>
      </c>
      <c r="K182" s="38" t="s">
        <v>1216</v>
      </c>
      <c r="L182" s="38" t="s">
        <v>1260</v>
      </c>
      <c r="M182" s="39" t="s">
        <v>627</v>
      </c>
    </row>
    <row r="183" spans="1:13" s="18" customFormat="1" ht="46.5" customHeight="1" x14ac:dyDescent="0.25">
      <c r="A183" s="24">
        <v>5.2009999999999996</v>
      </c>
      <c r="B183" s="6"/>
      <c r="C183" s="8" t="s">
        <v>92</v>
      </c>
      <c r="D183" s="7" t="s">
        <v>94</v>
      </c>
      <c r="E183" s="16" t="s">
        <v>296</v>
      </c>
      <c r="F183" s="7" t="s">
        <v>708</v>
      </c>
      <c r="G183" s="8" t="s">
        <v>926</v>
      </c>
      <c r="H183" s="7" t="s">
        <v>297</v>
      </c>
      <c r="I183" s="7" t="s">
        <v>208</v>
      </c>
      <c r="J183" s="38" t="s">
        <v>1216</v>
      </c>
      <c r="K183" s="38" t="s">
        <v>1216</v>
      </c>
      <c r="L183" s="38" t="s">
        <v>1260</v>
      </c>
      <c r="M183" s="39" t="s">
        <v>627</v>
      </c>
    </row>
    <row r="184" spans="1:13" s="18" customFormat="1" ht="31.5" customHeight="1" x14ac:dyDescent="0.25">
      <c r="A184" s="24">
        <v>5.202</v>
      </c>
      <c r="B184" s="6"/>
      <c r="C184" s="8" t="s">
        <v>92</v>
      </c>
      <c r="D184" s="7" t="s">
        <v>94</v>
      </c>
      <c r="E184" s="7" t="s">
        <v>466</v>
      </c>
      <c r="F184" s="7" t="s">
        <v>935</v>
      </c>
      <c r="G184" s="8" t="s">
        <v>927</v>
      </c>
      <c r="H184" s="7" t="s">
        <v>50</v>
      </c>
      <c r="I184" s="7" t="s">
        <v>209</v>
      </c>
      <c r="J184" s="38" t="s">
        <v>1216</v>
      </c>
      <c r="K184" s="38" t="s">
        <v>1216</v>
      </c>
      <c r="L184" s="38" t="s">
        <v>1260</v>
      </c>
      <c r="M184" s="39" t="s">
        <v>627</v>
      </c>
    </row>
    <row r="185" spans="1:13" s="18" customFormat="1" ht="47.25" customHeight="1" x14ac:dyDescent="0.25">
      <c r="A185" s="24">
        <v>5.2030000000000003</v>
      </c>
      <c r="B185" s="6"/>
      <c r="C185" s="8" t="s">
        <v>92</v>
      </c>
      <c r="D185" s="7" t="s">
        <v>94</v>
      </c>
      <c r="E185" s="7" t="s">
        <v>466</v>
      </c>
      <c r="F185" s="7" t="s">
        <v>709</v>
      </c>
      <c r="G185" s="8" t="s">
        <v>927</v>
      </c>
      <c r="H185" s="7" t="s">
        <v>50</v>
      </c>
      <c r="I185" s="7" t="s">
        <v>209</v>
      </c>
      <c r="J185" s="38" t="s">
        <v>1216</v>
      </c>
      <c r="K185" s="38" t="s">
        <v>1216</v>
      </c>
      <c r="L185" s="38" t="s">
        <v>1260</v>
      </c>
      <c r="M185" s="39" t="s">
        <v>627</v>
      </c>
    </row>
    <row r="186" spans="1:13" s="18" customFormat="1" ht="47.25" customHeight="1" x14ac:dyDescent="0.25">
      <c r="A186" s="24">
        <v>5.2039999999999997</v>
      </c>
      <c r="B186" s="6"/>
      <c r="C186" s="8" t="s">
        <v>92</v>
      </c>
      <c r="D186" s="7" t="s">
        <v>94</v>
      </c>
      <c r="E186" s="7" t="s">
        <v>466</v>
      </c>
      <c r="F186" s="7" t="s">
        <v>710</v>
      </c>
      <c r="G186" s="8" t="s">
        <v>927</v>
      </c>
      <c r="H186" s="7" t="s">
        <v>50</v>
      </c>
      <c r="I186" s="7" t="s">
        <v>209</v>
      </c>
      <c r="J186" s="38" t="s">
        <v>1216</v>
      </c>
      <c r="K186" s="38" t="s">
        <v>1216</v>
      </c>
      <c r="L186" s="38" t="s">
        <v>1260</v>
      </c>
      <c r="M186" s="39" t="s">
        <v>627</v>
      </c>
    </row>
    <row r="187" spans="1:13" s="18" customFormat="1" ht="47.25" customHeight="1" x14ac:dyDescent="0.25">
      <c r="A187" s="24">
        <v>5.2050000000000001</v>
      </c>
      <c r="B187" s="6"/>
      <c r="C187" s="8" t="s">
        <v>92</v>
      </c>
      <c r="D187" s="7" t="s">
        <v>94</v>
      </c>
      <c r="E187" s="7" t="s">
        <v>298</v>
      </c>
      <c r="F187" s="7" t="s">
        <v>711</v>
      </c>
      <c r="G187" s="8" t="s">
        <v>928</v>
      </c>
      <c r="H187" s="7" t="s">
        <v>299</v>
      </c>
      <c r="I187" s="7" t="s">
        <v>210</v>
      </c>
      <c r="J187" s="38" t="s">
        <v>1216</v>
      </c>
      <c r="K187" s="38" t="s">
        <v>1216</v>
      </c>
      <c r="L187" s="38" t="s">
        <v>1260</v>
      </c>
      <c r="M187" s="39" t="s">
        <v>627</v>
      </c>
    </row>
    <row r="188" spans="1:13" s="18" customFormat="1" ht="47.25" customHeight="1" x14ac:dyDescent="0.25">
      <c r="A188" s="24">
        <v>5.2060000000000004</v>
      </c>
      <c r="B188" s="6"/>
      <c r="C188" s="8" t="s">
        <v>92</v>
      </c>
      <c r="D188" s="7" t="s">
        <v>94</v>
      </c>
      <c r="E188" s="7" t="s">
        <v>467</v>
      </c>
      <c r="F188" s="7" t="s">
        <v>712</v>
      </c>
      <c r="G188" s="8" t="s">
        <v>929</v>
      </c>
      <c r="H188" s="7" t="s">
        <v>51</v>
      </c>
      <c r="I188" s="7" t="s">
        <v>211</v>
      </c>
      <c r="J188" s="38" t="s">
        <v>1216</v>
      </c>
      <c r="K188" s="38" t="s">
        <v>1216</v>
      </c>
      <c r="L188" s="38" t="s">
        <v>1260</v>
      </c>
      <c r="M188" s="39" t="s">
        <v>627</v>
      </c>
    </row>
    <row r="189" spans="1:13" s="18" customFormat="1" ht="46.5" customHeight="1" x14ac:dyDescent="0.25">
      <c r="A189" s="24">
        <v>5.2069999999999999</v>
      </c>
      <c r="B189" s="6"/>
      <c r="C189" s="8" t="s">
        <v>92</v>
      </c>
      <c r="D189" s="7" t="s">
        <v>94</v>
      </c>
      <c r="E189" s="7" t="s">
        <v>467</v>
      </c>
      <c r="F189" s="7" t="s">
        <v>713</v>
      </c>
      <c r="G189" s="8" t="s">
        <v>930</v>
      </c>
      <c r="H189" s="7" t="s">
        <v>300</v>
      </c>
      <c r="I189" s="7" t="s">
        <v>212</v>
      </c>
      <c r="J189" s="38" t="s">
        <v>1216</v>
      </c>
      <c r="K189" s="38" t="s">
        <v>1216</v>
      </c>
      <c r="L189" s="38" t="s">
        <v>1260</v>
      </c>
      <c r="M189" s="39" t="s">
        <v>627</v>
      </c>
    </row>
    <row r="190" spans="1:13" s="18" customFormat="1" ht="46.5" customHeight="1" x14ac:dyDescent="0.25">
      <c r="A190" s="24">
        <v>5.2080000000000002</v>
      </c>
      <c r="B190" s="6"/>
      <c r="C190" s="8" t="s">
        <v>92</v>
      </c>
      <c r="D190" s="7" t="s">
        <v>94</v>
      </c>
      <c r="E190" s="7" t="s">
        <v>467</v>
      </c>
      <c r="F190" s="7" t="s">
        <v>936</v>
      </c>
      <c r="G190" s="8" t="s">
        <v>931</v>
      </c>
      <c r="H190" s="7" t="s">
        <v>301</v>
      </c>
      <c r="I190" s="7" t="s">
        <v>213</v>
      </c>
      <c r="J190" s="38" t="s">
        <v>1216</v>
      </c>
      <c r="K190" s="38" t="s">
        <v>1216</v>
      </c>
      <c r="L190" s="38" t="s">
        <v>1260</v>
      </c>
      <c r="M190" s="39" t="s">
        <v>627</v>
      </c>
    </row>
    <row r="191" spans="1:13" s="18" customFormat="1" ht="48" customHeight="1" x14ac:dyDescent="0.25">
      <c r="A191" s="24">
        <v>5.2089999999999996</v>
      </c>
      <c r="B191" s="6"/>
      <c r="C191" s="8" t="s">
        <v>92</v>
      </c>
      <c r="D191" s="7" t="s">
        <v>94</v>
      </c>
      <c r="E191" s="7" t="s">
        <v>468</v>
      </c>
      <c r="F191" s="7" t="s">
        <v>937</v>
      </c>
      <c r="G191" s="8" t="s">
        <v>932</v>
      </c>
      <c r="H191" s="7" t="s">
        <v>302</v>
      </c>
      <c r="I191" s="7" t="s">
        <v>214</v>
      </c>
      <c r="J191" s="38" t="s">
        <v>1216</v>
      </c>
      <c r="K191" s="38" t="s">
        <v>1216</v>
      </c>
      <c r="L191" s="38" t="s">
        <v>1260</v>
      </c>
      <c r="M191" s="39" t="s">
        <v>627</v>
      </c>
    </row>
    <row r="192" spans="1:13" s="18" customFormat="1" ht="46.5" customHeight="1" x14ac:dyDescent="0.25">
      <c r="A192" s="24">
        <v>5.21</v>
      </c>
      <c r="B192" s="6"/>
      <c r="C192" s="8" t="s">
        <v>92</v>
      </c>
      <c r="D192" s="7" t="s">
        <v>94</v>
      </c>
      <c r="E192" s="7" t="s">
        <v>468</v>
      </c>
      <c r="F192" s="7" t="s">
        <v>714</v>
      </c>
      <c r="G192" s="8" t="s">
        <v>933</v>
      </c>
      <c r="H192" s="7" t="s">
        <v>303</v>
      </c>
      <c r="I192" s="7" t="s">
        <v>215</v>
      </c>
      <c r="J192" s="38" t="s">
        <v>1216</v>
      </c>
      <c r="K192" s="38" t="s">
        <v>1216</v>
      </c>
      <c r="L192" s="38" t="s">
        <v>1260</v>
      </c>
      <c r="M192" s="39" t="s">
        <v>627</v>
      </c>
    </row>
    <row r="193" spans="1:13" s="18" customFormat="1" ht="30" customHeight="1" x14ac:dyDescent="0.25">
      <c r="A193" s="24">
        <v>5.2110000000000003</v>
      </c>
      <c r="B193" s="6"/>
      <c r="C193" s="8" t="s">
        <v>92</v>
      </c>
      <c r="D193" s="7" t="s">
        <v>94</v>
      </c>
      <c r="E193" s="7" t="s">
        <v>304</v>
      </c>
      <c r="F193" s="7" t="s">
        <v>715</v>
      </c>
      <c r="G193" s="8" t="s">
        <v>934</v>
      </c>
      <c r="H193" s="7" t="s">
        <v>52</v>
      </c>
      <c r="I193" s="7" t="s">
        <v>216</v>
      </c>
      <c r="J193" s="38" t="s">
        <v>1216</v>
      </c>
      <c r="K193" s="38" t="s">
        <v>1216</v>
      </c>
      <c r="L193" s="38" t="s">
        <v>1260</v>
      </c>
      <c r="M193" s="39" t="s">
        <v>627</v>
      </c>
    </row>
    <row r="194" spans="1:13" s="20" customFormat="1" ht="8.25" customHeight="1" x14ac:dyDescent="0.25">
      <c r="A194" s="34"/>
      <c r="B194" s="31"/>
      <c r="C194" s="32"/>
      <c r="D194" s="32"/>
      <c r="E194" s="32"/>
      <c r="F194" s="33"/>
      <c r="G194" s="32"/>
      <c r="H194" s="32"/>
      <c r="I194" s="32"/>
      <c r="J194" s="40"/>
      <c r="K194" s="40"/>
      <c r="L194" s="40"/>
      <c r="M194" s="40"/>
    </row>
    <row r="195" spans="1:13" s="20" customFormat="1" ht="49.5" customHeight="1" x14ac:dyDescent="0.25">
      <c r="A195" s="25">
        <v>5.3</v>
      </c>
      <c r="B195" s="114" t="s">
        <v>1225</v>
      </c>
      <c r="C195" s="115"/>
      <c r="D195" s="115"/>
      <c r="E195" s="116"/>
      <c r="F195" s="50"/>
      <c r="G195" s="8"/>
      <c r="H195" s="8"/>
      <c r="I195" s="8"/>
      <c r="J195" s="38" t="s">
        <v>91</v>
      </c>
      <c r="K195" s="38" t="s">
        <v>91</v>
      </c>
      <c r="L195" s="39" t="s">
        <v>91</v>
      </c>
      <c r="M195" s="39" t="s">
        <v>627</v>
      </c>
    </row>
    <row r="196" spans="1:13" s="18" customFormat="1" ht="30" customHeight="1" x14ac:dyDescent="0.25">
      <c r="A196" s="24">
        <v>5.3010000000000002</v>
      </c>
      <c r="B196" s="6"/>
      <c r="C196" s="8" t="s">
        <v>92</v>
      </c>
      <c r="D196" s="7" t="s">
        <v>95</v>
      </c>
      <c r="E196" s="7" t="s">
        <v>161</v>
      </c>
      <c r="F196" s="7" t="s">
        <v>716</v>
      </c>
      <c r="G196" s="8" t="s">
        <v>938</v>
      </c>
      <c r="H196" s="7" t="s">
        <v>44</v>
      </c>
      <c r="I196" s="7" t="s">
        <v>217</v>
      </c>
      <c r="J196" s="49" t="s">
        <v>943</v>
      </c>
      <c r="K196" s="38" t="s">
        <v>91</v>
      </c>
      <c r="L196" s="39" t="s">
        <v>91</v>
      </c>
      <c r="M196" s="39" t="s">
        <v>627</v>
      </c>
    </row>
    <row r="197" spans="1:13" s="18" customFormat="1" ht="47.25" customHeight="1" x14ac:dyDescent="0.25">
      <c r="A197" s="24">
        <v>5.3019999999999996</v>
      </c>
      <c r="B197" s="6"/>
      <c r="C197" s="8" t="s">
        <v>92</v>
      </c>
      <c r="D197" s="7" t="s">
        <v>95</v>
      </c>
      <c r="E197" s="7" t="s">
        <v>161</v>
      </c>
      <c r="F197" s="7" t="s">
        <v>717</v>
      </c>
      <c r="G197" s="8" t="s">
        <v>938</v>
      </c>
      <c r="H197" s="7" t="s">
        <v>44</v>
      </c>
      <c r="I197" s="7" t="s">
        <v>217</v>
      </c>
      <c r="J197" s="49" t="s">
        <v>943</v>
      </c>
      <c r="K197" s="38" t="s">
        <v>91</v>
      </c>
      <c r="L197" s="39" t="s">
        <v>91</v>
      </c>
      <c r="M197" s="39" t="s">
        <v>627</v>
      </c>
    </row>
    <row r="198" spans="1:13" s="18" customFormat="1" ht="46.5" customHeight="1" x14ac:dyDescent="0.25">
      <c r="A198" s="24">
        <v>5.3029999999999999</v>
      </c>
      <c r="B198" s="6"/>
      <c r="C198" s="8" t="s">
        <v>92</v>
      </c>
      <c r="D198" s="7" t="s">
        <v>95</v>
      </c>
      <c r="E198" s="7" t="s">
        <v>161</v>
      </c>
      <c r="F198" s="7" t="s">
        <v>718</v>
      </c>
      <c r="G198" s="8" t="s">
        <v>938</v>
      </c>
      <c r="H198" s="7" t="s">
        <v>44</v>
      </c>
      <c r="I198" s="7" t="s">
        <v>217</v>
      </c>
      <c r="J198" s="49" t="s">
        <v>943</v>
      </c>
      <c r="K198" s="38" t="s">
        <v>91</v>
      </c>
      <c r="L198" s="39" t="s">
        <v>91</v>
      </c>
      <c r="M198" s="39" t="s">
        <v>627</v>
      </c>
    </row>
    <row r="199" spans="1:13" s="18" customFormat="1" ht="33.75" customHeight="1" x14ac:dyDescent="0.25">
      <c r="A199" s="24">
        <v>5.3040000000000003</v>
      </c>
      <c r="B199" s="6"/>
      <c r="C199" s="8" t="s">
        <v>92</v>
      </c>
      <c r="D199" s="7" t="s">
        <v>95</v>
      </c>
      <c r="E199" s="7" t="s">
        <v>161</v>
      </c>
      <c r="F199" s="7" t="s">
        <v>719</v>
      </c>
      <c r="G199" s="8" t="s">
        <v>939</v>
      </c>
      <c r="H199" s="7" t="s">
        <v>305</v>
      </c>
      <c r="I199" s="7" t="s">
        <v>218</v>
      </c>
      <c r="J199" s="38"/>
      <c r="K199" s="38"/>
      <c r="L199" s="39" t="s">
        <v>91</v>
      </c>
      <c r="M199" s="39" t="s">
        <v>627</v>
      </c>
    </row>
    <row r="200" spans="1:13" s="20" customFormat="1" ht="8.25" customHeight="1" x14ac:dyDescent="0.25">
      <c r="A200" s="34"/>
      <c r="B200" s="31"/>
      <c r="C200" s="32"/>
      <c r="D200" s="32"/>
      <c r="E200" s="32"/>
      <c r="F200" s="33"/>
      <c r="G200" s="32"/>
      <c r="H200" s="32"/>
      <c r="I200" s="32"/>
      <c r="J200" s="40"/>
      <c r="K200" s="40"/>
      <c r="L200" s="40"/>
      <c r="M200" s="40"/>
    </row>
    <row r="201" spans="1:13" s="20" customFormat="1" ht="50.25" customHeight="1" x14ac:dyDescent="0.25">
      <c r="A201" s="25">
        <v>6.1</v>
      </c>
      <c r="B201" s="114" t="s">
        <v>946</v>
      </c>
      <c r="C201" s="115"/>
      <c r="D201" s="115"/>
      <c r="E201" s="116"/>
      <c r="F201" s="50"/>
      <c r="G201" s="8"/>
      <c r="H201" s="8"/>
      <c r="I201" s="8"/>
      <c r="J201" s="38" t="s">
        <v>91</v>
      </c>
      <c r="K201" s="38" t="s">
        <v>91</v>
      </c>
      <c r="L201" s="39" t="s">
        <v>91</v>
      </c>
      <c r="M201" s="39" t="s">
        <v>627</v>
      </c>
    </row>
    <row r="202" spans="1:13" s="18" customFormat="1" ht="63" customHeight="1" x14ac:dyDescent="0.25">
      <c r="A202" s="24">
        <v>6.101</v>
      </c>
      <c r="B202" s="6"/>
      <c r="C202" s="8" t="s">
        <v>96</v>
      </c>
      <c r="D202" s="7" t="s">
        <v>97</v>
      </c>
      <c r="E202" s="7" t="s">
        <v>306</v>
      </c>
      <c r="F202" s="7" t="s">
        <v>944</v>
      </c>
      <c r="G202" s="8" t="s">
        <v>940</v>
      </c>
      <c r="H202" s="7" t="s">
        <v>307</v>
      </c>
      <c r="I202" s="7" t="s">
        <v>219</v>
      </c>
      <c r="J202" s="38" t="s">
        <v>91</v>
      </c>
      <c r="K202" s="38" t="s">
        <v>91</v>
      </c>
      <c r="L202" s="39" t="s">
        <v>91</v>
      </c>
      <c r="M202" s="39" t="s">
        <v>627</v>
      </c>
    </row>
    <row r="203" spans="1:13" s="18" customFormat="1" ht="92.25" customHeight="1" x14ac:dyDescent="0.25">
      <c r="A203" s="24">
        <v>6.1020000000000003</v>
      </c>
      <c r="B203" s="6"/>
      <c r="C203" s="8" t="s">
        <v>96</v>
      </c>
      <c r="D203" s="7" t="s">
        <v>97</v>
      </c>
      <c r="E203" s="7" t="s">
        <v>308</v>
      </c>
      <c r="F203" s="29" t="s">
        <v>945</v>
      </c>
      <c r="G203" s="8" t="s">
        <v>941</v>
      </c>
      <c r="H203" s="7" t="s">
        <v>55</v>
      </c>
      <c r="I203" s="7" t="s">
        <v>220</v>
      </c>
      <c r="J203" s="38" t="s">
        <v>91</v>
      </c>
      <c r="K203" s="38" t="s">
        <v>91</v>
      </c>
      <c r="L203" s="39" t="s">
        <v>91</v>
      </c>
      <c r="M203" s="39" t="s">
        <v>627</v>
      </c>
    </row>
    <row r="204" spans="1:13" s="18" customFormat="1" ht="105" customHeight="1" x14ac:dyDescent="0.25">
      <c r="A204" s="24">
        <v>6.1029999999999998</v>
      </c>
      <c r="B204" s="6"/>
      <c r="C204" s="8" t="s">
        <v>96</v>
      </c>
      <c r="D204" s="7" t="s">
        <v>97</v>
      </c>
      <c r="E204" s="7" t="s">
        <v>309</v>
      </c>
      <c r="F204" s="29" t="s">
        <v>947</v>
      </c>
      <c r="G204" s="8" t="s">
        <v>942</v>
      </c>
      <c r="H204" s="7" t="s">
        <v>310</v>
      </c>
      <c r="I204" s="7" t="s">
        <v>311</v>
      </c>
      <c r="J204" s="38" t="s">
        <v>91</v>
      </c>
      <c r="K204" s="38" t="s">
        <v>91</v>
      </c>
      <c r="L204" s="39" t="s">
        <v>91</v>
      </c>
      <c r="M204" s="39" t="s">
        <v>627</v>
      </c>
    </row>
    <row r="205" spans="1:13" s="18" customFormat="1" ht="64.5" customHeight="1" x14ac:dyDescent="0.25">
      <c r="A205" s="24">
        <v>6.1040000000000001</v>
      </c>
      <c r="B205" s="6"/>
      <c r="C205" s="8" t="s">
        <v>96</v>
      </c>
      <c r="D205" s="7" t="s">
        <v>97</v>
      </c>
      <c r="E205" s="7" t="s">
        <v>312</v>
      </c>
      <c r="F205" s="7" t="s">
        <v>948</v>
      </c>
      <c r="G205" s="8" t="s">
        <v>812</v>
      </c>
      <c r="H205" s="7" t="s">
        <v>56</v>
      </c>
      <c r="I205" s="7" t="s">
        <v>142</v>
      </c>
      <c r="J205" s="38" t="s">
        <v>91</v>
      </c>
      <c r="K205" s="38" t="s">
        <v>91</v>
      </c>
      <c r="L205" s="39" t="s">
        <v>91</v>
      </c>
      <c r="M205" s="39" t="s">
        <v>629</v>
      </c>
    </row>
    <row r="206" spans="1:13" s="20" customFormat="1" ht="8.25" customHeight="1" x14ac:dyDescent="0.25">
      <c r="A206" s="34"/>
      <c r="B206" s="31"/>
      <c r="C206" s="32"/>
      <c r="D206" s="32"/>
      <c r="E206" s="32"/>
      <c r="F206" s="33"/>
      <c r="G206" s="32"/>
      <c r="H206" s="32"/>
      <c r="I206" s="32"/>
      <c r="J206" s="40"/>
      <c r="K206" s="40"/>
      <c r="L206" s="40"/>
      <c r="M206" s="40"/>
    </row>
    <row r="207" spans="1:13" s="20" customFormat="1" ht="36.75" customHeight="1" x14ac:dyDescent="0.25">
      <c r="A207" s="25">
        <v>6.2</v>
      </c>
      <c r="B207" s="114" t="s">
        <v>949</v>
      </c>
      <c r="C207" s="115"/>
      <c r="D207" s="115"/>
      <c r="E207" s="116"/>
      <c r="F207" s="50"/>
      <c r="G207" s="8"/>
      <c r="H207" s="8"/>
      <c r="I207" s="8"/>
      <c r="J207" s="38" t="s">
        <v>91</v>
      </c>
      <c r="K207" s="38" t="s">
        <v>91</v>
      </c>
      <c r="L207" s="39" t="s">
        <v>91</v>
      </c>
      <c r="M207" s="39" t="s">
        <v>627</v>
      </c>
    </row>
    <row r="208" spans="1:13" s="18" customFormat="1" ht="78" customHeight="1" x14ac:dyDescent="0.25">
      <c r="A208" s="24">
        <v>6.2009999999999996</v>
      </c>
      <c r="B208" s="6"/>
      <c r="C208" s="8" t="s">
        <v>96</v>
      </c>
      <c r="D208" s="7" t="s">
        <v>98</v>
      </c>
      <c r="E208" s="7" t="s">
        <v>313</v>
      </c>
      <c r="F208" s="7" t="s">
        <v>951</v>
      </c>
      <c r="G208" s="8" t="s">
        <v>950</v>
      </c>
      <c r="H208" s="7" t="s">
        <v>528</v>
      </c>
      <c r="I208" s="7" t="s">
        <v>529</v>
      </c>
      <c r="J208" s="38" t="s">
        <v>91</v>
      </c>
      <c r="K208" s="38" t="s">
        <v>91</v>
      </c>
      <c r="L208" s="39" t="s">
        <v>91</v>
      </c>
      <c r="M208" s="39" t="s">
        <v>627</v>
      </c>
    </row>
    <row r="209" spans="1:13" s="18" customFormat="1" ht="62.25" customHeight="1" x14ac:dyDescent="0.25">
      <c r="A209" s="24">
        <v>6.202</v>
      </c>
      <c r="B209" s="6"/>
      <c r="C209" s="8" t="s">
        <v>96</v>
      </c>
      <c r="D209" s="7" t="s">
        <v>98</v>
      </c>
      <c r="E209" s="7" t="s">
        <v>469</v>
      </c>
      <c r="F209" s="7" t="s">
        <v>952</v>
      </c>
      <c r="G209" s="8" t="s">
        <v>547</v>
      </c>
      <c r="H209" s="7" t="s">
        <v>19</v>
      </c>
      <c r="I209" s="7" t="s">
        <v>184</v>
      </c>
      <c r="J209" s="38" t="s">
        <v>91</v>
      </c>
      <c r="K209" s="38" t="s">
        <v>91</v>
      </c>
      <c r="L209" s="39" t="s">
        <v>91</v>
      </c>
      <c r="M209" s="39" t="s">
        <v>627</v>
      </c>
    </row>
    <row r="210" spans="1:13" s="18" customFormat="1" ht="45.75" customHeight="1" x14ac:dyDescent="0.25">
      <c r="A210" s="24">
        <v>6.2030000000000003</v>
      </c>
      <c r="B210" s="6"/>
      <c r="C210" s="8" t="s">
        <v>96</v>
      </c>
      <c r="D210" s="7" t="s">
        <v>98</v>
      </c>
      <c r="E210" s="7" t="s">
        <v>469</v>
      </c>
      <c r="F210" s="7" t="s">
        <v>953</v>
      </c>
      <c r="G210" s="8" t="s">
        <v>957</v>
      </c>
      <c r="H210" s="7" t="s">
        <v>314</v>
      </c>
      <c r="I210" s="7" t="s">
        <v>221</v>
      </c>
      <c r="J210" s="38" t="s">
        <v>91</v>
      </c>
      <c r="K210" s="38" t="s">
        <v>91</v>
      </c>
      <c r="L210" s="39" t="s">
        <v>91</v>
      </c>
      <c r="M210" s="39" t="s">
        <v>627</v>
      </c>
    </row>
    <row r="211" spans="1:13" s="18" customFormat="1" ht="46.5" customHeight="1" x14ac:dyDescent="0.25">
      <c r="A211" s="24">
        <v>6.2039999999999997</v>
      </c>
      <c r="B211" s="6"/>
      <c r="C211" s="8" t="s">
        <v>96</v>
      </c>
      <c r="D211" s="7" t="s">
        <v>98</v>
      </c>
      <c r="E211" s="7" t="s">
        <v>469</v>
      </c>
      <c r="F211" s="29" t="s">
        <v>954</v>
      </c>
      <c r="G211" s="8" t="s">
        <v>547</v>
      </c>
      <c r="H211" s="7" t="s">
        <v>19</v>
      </c>
      <c r="I211" s="7" t="s">
        <v>184</v>
      </c>
      <c r="J211" s="38" t="s">
        <v>91</v>
      </c>
      <c r="K211" s="38" t="s">
        <v>91</v>
      </c>
      <c r="L211" s="39" t="s">
        <v>91</v>
      </c>
      <c r="M211" s="39" t="s">
        <v>627</v>
      </c>
    </row>
    <row r="212" spans="1:13" s="18" customFormat="1" ht="46.5" customHeight="1" x14ac:dyDescent="0.25">
      <c r="A212" s="24">
        <v>6.2050000000000001</v>
      </c>
      <c r="B212" s="6"/>
      <c r="C212" s="8" t="s">
        <v>96</v>
      </c>
      <c r="D212" s="7" t="s">
        <v>98</v>
      </c>
      <c r="E212" s="7" t="s">
        <v>470</v>
      </c>
      <c r="F212" s="7" t="s">
        <v>955</v>
      </c>
      <c r="G212" s="8" t="s">
        <v>958</v>
      </c>
      <c r="H212" s="7" t="s">
        <v>54</v>
      </c>
      <c r="I212" s="7" t="s">
        <v>530</v>
      </c>
      <c r="J212" s="38" t="s">
        <v>91</v>
      </c>
      <c r="K212" s="38" t="s">
        <v>91</v>
      </c>
      <c r="L212" s="39" t="s">
        <v>91</v>
      </c>
      <c r="M212" s="39" t="s">
        <v>627</v>
      </c>
    </row>
    <row r="213" spans="1:13" s="18" customFormat="1" ht="62.25" customHeight="1" x14ac:dyDescent="0.25">
      <c r="A213" s="24">
        <v>6.2060000000000004</v>
      </c>
      <c r="B213" s="6"/>
      <c r="C213" s="8" t="s">
        <v>96</v>
      </c>
      <c r="D213" s="7" t="s">
        <v>98</v>
      </c>
      <c r="E213" s="7" t="s">
        <v>470</v>
      </c>
      <c r="F213" s="29" t="s">
        <v>956</v>
      </c>
      <c r="G213" s="8" t="s">
        <v>959</v>
      </c>
      <c r="H213" s="7" t="s">
        <v>315</v>
      </c>
      <c r="I213" s="7" t="s">
        <v>316</v>
      </c>
      <c r="J213" s="38" t="s">
        <v>91</v>
      </c>
      <c r="K213" s="38" t="s">
        <v>91</v>
      </c>
      <c r="L213" s="39" t="s">
        <v>91</v>
      </c>
      <c r="M213" s="39" t="s">
        <v>627</v>
      </c>
    </row>
    <row r="214" spans="1:13" s="20" customFormat="1" ht="8.25" customHeight="1" x14ac:dyDescent="0.25">
      <c r="A214" s="34"/>
      <c r="B214" s="31"/>
      <c r="C214" s="32"/>
      <c r="D214" s="32"/>
      <c r="E214" s="32"/>
      <c r="F214" s="33"/>
      <c r="G214" s="32"/>
      <c r="H214" s="32"/>
      <c r="I214" s="32"/>
      <c r="J214" s="40"/>
      <c r="K214" s="40"/>
      <c r="L214" s="40"/>
      <c r="M214" s="40"/>
    </row>
    <row r="215" spans="1:13" s="20" customFormat="1" ht="51.75" customHeight="1" x14ac:dyDescent="0.25">
      <c r="A215" s="25">
        <v>7.1</v>
      </c>
      <c r="B215" s="114" t="s">
        <v>980</v>
      </c>
      <c r="C215" s="115"/>
      <c r="D215" s="115"/>
      <c r="E215" s="116"/>
      <c r="F215" s="50"/>
      <c r="G215" s="8"/>
      <c r="H215" s="8"/>
      <c r="I215" s="8"/>
      <c r="J215" s="38" t="s">
        <v>91</v>
      </c>
      <c r="K215" s="38" t="s">
        <v>91</v>
      </c>
      <c r="L215" s="39" t="s">
        <v>91</v>
      </c>
      <c r="M215" s="39" t="s">
        <v>627</v>
      </c>
    </row>
    <row r="216" spans="1:13" s="18" customFormat="1" ht="47.25" customHeight="1" x14ac:dyDescent="0.25">
      <c r="A216" s="24">
        <v>7.101</v>
      </c>
      <c r="B216" s="6"/>
      <c r="C216" s="8" t="s">
        <v>99</v>
      </c>
      <c r="D216" s="7" t="s">
        <v>100</v>
      </c>
      <c r="E216" s="7" t="s">
        <v>471</v>
      </c>
      <c r="F216" s="29" t="s">
        <v>1226</v>
      </c>
      <c r="G216" s="8" t="s">
        <v>963</v>
      </c>
      <c r="H216" s="7" t="s">
        <v>317</v>
      </c>
      <c r="I216" s="7" t="s">
        <v>222</v>
      </c>
      <c r="J216" s="38" t="s">
        <v>91</v>
      </c>
      <c r="K216" s="38" t="s">
        <v>91</v>
      </c>
      <c r="L216" s="39" t="s">
        <v>1259</v>
      </c>
      <c r="M216" s="39" t="s">
        <v>627</v>
      </c>
    </row>
    <row r="217" spans="1:13" s="18" customFormat="1" ht="47.25" customHeight="1" x14ac:dyDescent="0.25">
      <c r="A217" s="24">
        <v>7.1020000000000003</v>
      </c>
      <c r="B217" s="6"/>
      <c r="C217" s="8" t="s">
        <v>99</v>
      </c>
      <c r="D217" s="7" t="s">
        <v>100</v>
      </c>
      <c r="E217" s="7" t="s">
        <v>471</v>
      </c>
      <c r="F217" s="29" t="s">
        <v>1227</v>
      </c>
      <c r="G217" s="8" t="s">
        <v>963</v>
      </c>
      <c r="H217" s="7" t="s">
        <v>318</v>
      </c>
      <c r="I217" s="7" t="s">
        <v>223</v>
      </c>
      <c r="J217" s="38" t="s">
        <v>91</v>
      </c>
      <c r="K217" s="38" t="s">
        <v>91</v>
      </c>
      <c r="L217" s="39" t="s">
        <v>1259</v>
      </c>
      <c r="M217" s="39" t="s">
        <v>627</v>
      </c>
    </row>
    <row r="218" spans="1:13" s="18" customFormat="1" ht="45.75" customHeight="1" x14ac:dyDescent="0.25">
      <c r="A218" s="24">
        <v>7.1029999999999998</v>
      </c>
      <c r="B218" s="6"/>
      <c r="C218" s="8" t="s">
        <v>99</v>
      </c>
      <c r="D218" s="7" t="s">
        <v>100</v>
      </c>
      <c r="E218" s="7" t="s">
        <v>471</v>
      </c>
      <c r="F218" s="29" t="s">
        <v>981</v>
      </c>
      <c r="G218" s="8" t="s">
        <v>963</v>
      </c>
      <c r="H218" s="7" t="s">
        <v>45</v>
      </c>
      <c r="I218" s="7" t="s">
        <v>224</v>
      </c>
      <c r="J218" s="49" t="s">
        <v>943</v>
      </c>
      <c r="K218" s="38" t="s">
        <v>91</v>
      </c>
      <c r="L218" s="39" t="s">
        <v>1259</v>
      </c>
      <c r="M218" s="39" t="s">
        <v>627</v>
      </c>
    </row>
    <row r="219" spans="1:13" s="18" customFormat="1" ht="63.75" customHeight="1" x14ac:dyDescent="0.25">
      <c r="A219" s="24">
        <v>7.1040000000000001</v>
      </c>
      <c r="B219" s="6"/>
      <c r="C219" s="8" t="s">
        <v>99</v>
      </c>
      <c r="D219" s="7" t="s">
        <v>100</v>
      </c>
      <c r="E219" s="7" t="s">
        <v>472</v>
      </c>
      <c r="F219" s="7" t="s">
        <v>982</v>
      </c>
      <c r="G219" s="8" t="s">
        <v>964</v>
      </c>
      <c r="H219" s="7" t="s">
        <v>17</v>
      </c>
      <c r="I219" s="7" t="s">
        <v>225</v>
      </c>
      <c r="J219" s="38" t="s">
        <v>91</v>
      </c>
      <c r="K219" s="38" t="s">
        <v>91</v>
      </c>
      <c r="L219" s="39" t="s">
        <v>1259</v>
      </c>
      <c r="M219" s="39" t="s">
        <v>627</v>
      </c>
    </row>
    <row r="220" spans="1:13" s="18" customFormat="1" ht="63.75" customHeight="1" x14ac:dyDescent="0.25">
      <c r="A220" s="24">
        <v>7.1050000000000004</v>
      </c>
      <c r="B220" s="6"/>
      <c r="C220" s="8" t="s">
        <v>99</v>
      </c>
      <c r="D220" s="7" t="s">
        <v>100</v>
      </c>
      <c r="E220" s="7" t="s">
        <v>472</v>
      </c>
      <c r="F220" s="29" t="s">
        <v>983</v>
      </c>
      <c r="G220" s="8" t="s">
        <v>965</v>
      </c>
      <c r="H220" s="7" t="s">
        <v>319</v>
      </c>
      <c r="I220" s="7" t="s">
        <v>226</v>
      </c>
      <c r="J220" s="49" t="s">
        <v>943</v>
      </c>
      <c r="K220" s="38" t="s">
        <v>91</v>
      </c>
      <c r="L220" s="39" t="s">
        <v>1259</v>
      </c>
      <c r="M220" s="39" t="s">
        <v>627</v>
      </c>
    </row>
    <row r="221" spans="1:13" s="18" customFormat="1" ht="46.5" customHeight="1" x14ac:dyDescent="0.25">
      <c r="A221" s="24">
        <v>7.1059999999999999</v>
      </c>
      <c r="B221" s="6"/>
      <c r="C221" s="8" t="s">
        <v>99</v>
      </c>
      <c r="D221" s="7" t="s">
        <v>100</v>
      </c>
      <c r="E221" s="7" t="s">
        <v>472</v>
      </c>
      <c r="F221" s="29" t="s">
        <v>984</v>
      </c>
      <c r="G221" s="8" t="s">
        <v>964</v>
      </c>
      <c r="H221" s="7" t="s">
        <v>17</v>
      </c>
      <c r="I221" s="7" t="s">
        <v>225</v>
      </c>
      <c r="J221" s="38" t="s">
        <v>91</v>
      </c>
      <c r="K221" s="38" t="s">
        <v>91</v>
      </c>
      <c r="L221" s="39" t="s">
        <v>1259</v>
      </c>
      <c r="M221" s="39" t="s">
        <v>627</v>
      </c>
    </row>
    <row r="222" spans="1:13" s="18" customFormat="1" ht="48" customHeight="1" x14ac:dyDescent="0.25">
      <c r="A222" s="24">
        <v>7.1070000000000002</v>
      </c>
      <c r="B222" s="6"/>
      <c r="C222" s="8" t="s">
        <v>99</v>
      </c>
      <c r="D222" s="7" t="s">
        <v>100</v>
      </c>
      <c r="E222" s="7" t="s">
        <v>472</v>
      </c>
      <c r="F222" s="29" t="s">
        <v>985</v>
      </c>
      <c r="G222" s="8" t="s">
        <v>966</v>
      </c>
      <c r="H222" s="7" t="s">
        <v>18</v>
      </c>
      <c r="I222" s="7" t="s">
        <v>227</v>
      </c>
      <c r="J222" s="49" t="s">
        <v>943</v>
      </c>
      <c r="K222" s="38" t="s">
        <v>91</v>
      </c>
      <c r="L222" s="39" t="s">
        <v>1259</v>
      </c>
      <c r="M222" s="39" t="s">
        <v>627</v>
      </c>
    </row>
    <row r="223" spans="1:13" s="18" customFormat="1" ht="46.5" customHeight="1" x14ac:dyDescent="0.25">
      <c r="A223" s="24">
        <v>7.1079999999999997</v>
      </c>
      <c r="B223" s="6"/>
      <c r="C223" s="8" t="s">
        <v>99</v>
      </c>
      <c r="D223" s="7" t="s">
        <v>100</v>
      </c>
      <c r="E223" s="7" t="s">
        <v>472</v>
      </c>
      <c r="F223" s="29" t="s">
        <v>986</v>
      </c>
      <c r="G223" s="8" t="s">
        <v>964</v>
      </c>
      <c r="H223" s="7" t="s">
        <v>17</v>
      </c>
      <c r="I223" s="7" t="s">
        <v>225</v>
      </c>
      <c r="J223" s="38" t="s">
        <v>91</v>
      </c>
      <c r="K223" s="38" t="s">
        <v>91</v>
      </c>
      <c r="L223" s="39" t="s">
        <v>1259</v>
      </c>
      <c r="M223" s="39" t="s">
        <v>627</v>
      </c>
    </row>
    <row r="224" spans="1:13" s="18" customFormat="1" ht="63.75" customHeight="1" x14ac:dyDescent="0.25">
      <c r="A224" s="24">
        <v>7.109</v>
      </c>
      <c r="B224" s="6"/>
      <c r="C224" s="8" t="s">
        <v>99</v>
      </c>
      <c r="D224" s="7" t="s">
        <v>100</v>
      </c>
      <c r="E224" s="7" t="s">
        <v>472</v>
      </c>
      <c r="F224" s="29" t="s">
        <v>987</v>
      </c>
      <c r="G224" s="8" t="s">
        <v>938</v>
      </c>
      <c r="H224" s="7" t="s">
        <v>44</v>
      </c>
      <c r="I224" s="7" t="s">
        <v>217</v>
      </c>
      <c r="J224" s="49" t="s">
        <v>943</v>
      </c>
      <c r="K224" s="38" t="s">
        <v>91</v>
      </c>
      <c r="L224" s="39" t="s">
        <v>91</v>
      </c>
      <c r="M224" s="39" t="s">
        <v>627</v>
      </c>
    </row>
    <row r="225" spans="1:13" s="18" customFormat="1" ht="46.5" customHeight="1" x14ac:dyDescent="0.25">
      <c r="A225" s="24">
        <v>7.11</v>
      </c>
      <c r="B225" s="6"/>
      <c r="C225" s="8" t="s">
        <v>99</v>
      </c>
      <c r="D225" s="7" t="s">
        <v>100</v>
      </c>
      <c r="E225" s="7" t="s">
        <v>472</v>
      </c>
      <c r="F225" s="7" t="s">
        <v>988</v>
      </c>
      <c r="G225" s="8"/>
      <c r="H225" s="7" t="s">
        <v>240</v>
      </c>
      <c r="I225" s="7"/>
      <c r="J225" s="38" t="s">
        <v>91</v>
      </c>
      <c r="K225" s="38" t="s">
        <v>91</v>
      </c>
      <c r="L225" s="39" t="s">
        <v>1259</v>
      </c>
      <c r="M225" s="39" t="s">
        <v>627</v>
      </c>
    </row>
    <row r="226" spans="1:13" s="18" customFormat="1" ht="93" customHeight="1" x14ac:dyDescent="0.25">
      <c r="A226" s="24">
        <v>7.1109999999999998</v>
      </c>
      <c r="B226" s="6"/>
      <c r="C226" s="8" t="s">
        <v>99</v>
      </c>
      <c r="D226" s="7" t="s">
        <v>100</v>
      </c>
      <c r="E226" s="7" t="s">
        <v>472</v>
      </c>
      <c r="F226" s="29" t="s">
        <v>1255</v>
      </c>
      <c r="G226" s="8" t="s">
        <v>964</v>
      </c>
      <c r="H226" s="7" t="s">
        <v>17</v>
      </c>
      <c r="I226" s="7" t="s">
        <v>225</v>
      </c>
      <c r="J226" s="38" t="s">
        <v>91</v>
      </c>
      <c r="K226" s="38" t="s">
        <v>91</v>
      </c>
      <c r="L226" s="39" t="s">
        <v>1259</v>
      </c>
      <c r="M226" s="39" t="s">
        <v>627</v>
      </c>
    </row>
    <row r="227" spans="1:13" s="18" customFormat="1" ht="47.25" customHeight="1" x14ac:dyDescent="0.25">
      <c r="A227" s="24">
        <v>7.1120000000000001</v>
      </c>
      <c r="B227" s="6"/>
      <c r="C227" s="8" t="s">
        <v>99</v>
      </c>
      <c r="D227" s="7" t="s">
        <v>100</v>
      </c>
      <c r="E227" s="7" t="s">
        <v>472</v>
      </c>
      <c r="F227" s="29" t="s">
        <v>994</v>
      </c>
      <c r="G227" s="8" t="s">
        <v>967</v>
      </c>
      <c r="H227" s="7" t="s">
        <v>320</v>
      </c>
      <c r="I227" s="7" t="s">
        <v>12</v>
      </c>
      <c r="J227" s="38"/>
      <c r="K227" s="39" t="s">
        <v>91</v>
      </c>
      <c r="L227" s="39" t="s">
        <v>1259</v>
      </c>
      <c r="M227" s="39" t="s">
        <v>627</v>
      </c>
    </row>
    <row r="228" spans="1:13" s="18" customFormat="1" ht="31.5" customHeight="1" x14ac:dyDescent="0.25">
      <c r="A228" s="24">
        <v>7.1130000000000004</v>
      </c>
      <c r="B228" s="6"/>
      <c r="C228" s="8" t="s">
        <v>99</v>
      </c>
      <c r="D228" s="7" t="s">
        <v>100</v>
      </c>
      <c r="E228" s="7" t="s">
        <v>472</v>
      </c>
      <c r="F228" s="7" t="s">
        <v>989</v>
      </c>
      <c r="G228" s="8"/>
      <c r="H228" s="7" t="s">
        <v>240</v>
      </c>
      <c r="I228" s="7"/>
      <c r="J228" s="38" t="s">
        <v>91</v>
      </c>
      <c r="K228" s="38" t="s">
        <v>91</v>
      </c>
      <c r="L228" s="39" t="s">
        <v>1259</v>
      </c>
      <c r="M228" s="39" t="s">
        <v>627</v>
      </c>
    </row>
    <row r="229" spans="1:13" s="18" customFormat="1" ht="30" customHeight="1" x14ac:dyDescent="0.25">
      <c r="A229" s="24">
        <v>7.1139999999999999</v>
      </c>
      <c r="B229" s="6"/>
      <c r="C229" s="8" t="s">
        <v>99</v>
      </c>
      <c r="D229" s="7" t="s">
        <v>100</v>
      </c>
      <c r="E229" s="7" t="s">
        <v>472</v>
      </c>
      <c r="F229" s="7" t="s">
        <v>990</v>
      </c>
      <c r="G229" s="8"/>
      <c r="H229" s="7" t="s">
        <v>240</v>
      </c>
      <c r="I229" s="7"/>
      <c r="J229" s="38" t="s">
        <v>91</v>
      </c>
      <c r="K229" s="38" t="s">
        <v>91</v>
      </c>
      <c r="L229" s="39" t="s">
        <v>1259</v>
      </c>
      <c r="M229" s="39" t="s">
        <v>627</v>
      </c>
    </row>
    <row r="230" spans="1:13" s="18" customFormat="1" ht="47.25" customHeight="1" x14ac:dyDescent="0.25">
      <c r="A230" s="24">
        <v>7.1150000000000002</v>
      </c>
      <c r="B230" s="6"/>
      <c r="C230" s="8" t="s">
        <v>99</v>
      </c>
      <c r="D230" s="7" t="s">
        <v>100</v>
      </c>
      <c r="E230" s="7" t="s">
        <v>472</v>
      </c>
      <c r="F230" s="7" t="s">
        <v>991</v>
      </c>
      <c r="G230" s="8" t="s">
        <v>801</v>
      </c>
      <c r="H230" s="7" t="s">
        <v>243</v>
      </c>
      <c r="I230" s="7" t="s">
        <v>132</v>
      </c>
      <c r="J230" s="38" t="s">
        <v>91</v>
      </c>
      <c r="K230" s="38" t="s">
        <v>91</v>
      </c>
      <c r="L230" s="39" t="s">
        <v>1259</v>
      </c>
      <c r="M230" s="39" t="s">
        <v>627</v>
      </c>
    </row>
    <row r="231" spans="1:13" s="18" customFormat="1" ht="108.75" customHeight="1" x14ac:dyDescent="0.25">
      <c r="A231" s="24">
        <v>7.1159999999999997</v>
      </c>
      <c r="B231" s="6"/>
      <c r="C231" s="8" t="s">
        <v>99</v>
      </c>
      <c r="D231" s="7" t="s">
        <v>100</v>
      </c>
      <c r="E231" s="7" t="s">
        <v>472</v>
      </c>
      <c r="F231" s="29" t="s">
        <v>1228</v>
      </c>
      <c r="G231" s="8" t="s">
        <v>968</v>
      </c>
      <c r="H231" s="7" t="s">
        <v>321</v>
      </c>
      <c r="I231" s="7" t="s">
        <v>322</v>
      </c>
      <c r="J231" s="38"/>
      <c r="K231" s="38" t="s">
        <v>91</v>
      </c>
      <c r="L231" s="39" t="s">
        <v>91</v>
      </c>
      <c r="M231" s="39" t="s">
        <v>627</v>
      </c>
    </row>
    <row r="232" spans="1:13" s="18" customFormat="1" ht="61.5" customHeight="1" x14ac:dyDescent="0.25">
      <c r="A232" s="24">
        <v>7.117</v>
      </c>
      <c r="B232" s="6"/>
      <c r="C232" s="8" t="s">
        <v>99</v>
      </c>
      <c r="D232" s="7" t="s">
        <v>100</v>
      </c>
      <c r="E232" s="7" t="s">
        <v>472</v>
      </c>
      <c r="F232" s="29" t="s">
        <v>992</v>
      </c>
      <c r="G232" s="8"/>
      <c r="H232" s="7" t="s">
        <v>240</v>
      </c>
      <c r="I232" s="7"/>
      <c r="J232" s="38" t="s">
        <v>91</v>
      </c>
      <c r="K232" s="38" t="s">
        <v>91</v>
      </c>
      <c r="L232" s="39" t="s">
        <v>1259</v>
      </c>
      <c r="M232" s="39" t="s">
        <v>627</v>
      </c>
    </row>
    <row r="233" spans="1:13" s="18" customFormat="1" ht="111" customHeight="1" x14ac:dyDescent="0.25">
      <c r="A233" s="24">
        <v>7.1180000000000003</v>
      </c>
      <c r="B233" s="6"/>
      <c r="C233" s="8" t="s">
        <v>99</v>
      </c>
      <c r="D233" s="7" t="s">
        <v>100</v>
      </c>
      <c r="E233" s="7" t="s">
        <v>312</v>
      </c>
      <c r="F233" s="29" t="s">
        <v>993</v>
      </c>
      <c r="G233" s="8" t="s">
        <v>972</v>
      </c>
      <c r="H233" s="7" t="s">
        <v>42</v>
      </c>
      <c r="I233" s="7" t="s">
        <v>228</v>
      </c>
      <c r="J233" s="38" t="s">
        <v>91</v>
      </c>
      <c r="K233" s="38" t="s">
        <v>91</v>
      </c>
      <c r="L233" s="39" t="s">
        <v>91</v>
      </c>
      <c r="M233" s="39" t="s">
        <v>627</v>
      </c>
    </row>
    <row r="234" spans="1:13" s="20" customFormat="1" ht="8.25" customHeight="1" x14ac:dyDescent="0.25">
      <c r="A234" s="34"/>
      <c r="B234" s="31"/>
      <c r="C234" s="32"/>
      <c r="D234" s="32"/>
      <c r="E234" s="32"/>
      <c r="F234" s="33"/>
      <c r="G234" s="32"/>
      <c r="H234" s="32"/>
      <c r="I234" s="32"/>
      <c r="J234" s="40"/>
      <c r="K234" s="40"/>
      <c r="L234" s="40"/>
      <c r="M234" s="40"/>
    </row>
    <row r="235" spans="1:13" s="20" customFormat="1" ht="32.25" customHeight="1" x14ac:dyDescent="0.25">
      <c r="A235" s="25">
        <v>7.2</v>
      </c>
      <c r="B235" s="114" t="s">
        <v>969</v>
      </c>
      <c r="C235" s="115"/>
      <c r="D235" s="115"/>
      <c r="E235" s="116"/>
      <c r="F235" s="50"/>
      <c r="G235" s="8"/>
      <c r="H235" s="8"/>
      <c r="I235" s="8"/>
      <c r="J235" s="38" t="s">
        <v>91</v>
      </c>
      <c r="K235" s="38" t="s">
        <v>91</v>
      </c>
      <c r="L235" s="39" t="s">
        <v>91</v>
      </c>
      <c r="M235" s="39" t="s">
        <v>627</v>
      </c>
    </row>
    <row r="236" spans="1:13" s="18" customFormat="1" ht="33" customHeight="1" x14ac:dyDescent="0.25">
      <c r="A236" s="24">
        <v>7.2009999999999996</v>
      </c>
      <c r="B236" s="6"/>
      <c r="C236" s="8" t="s">
        <v>99</v>
      </c>
      <c r="D236" s="7" t="s">
        <v>101</v>
      </c>
      <c r="E236" s="7" t="s">
        <v>323</v>
      </c>
      <c r="F236" s="7" t="s">
        <v>970</v>
      </c>
      <c r="G236" s="8" t="s">
        <v>972</v>
      </c>
      <c r="H236" s="7" t="s">
        <v>42</v>
      </c>
      <c r="I236" s="7" t="s">
        <v>228</v>
      </c>
      <c r="J236" s="38" t="s">
        <v>91</v>
      </c>
      <c r="K236" s="38" t="s">
        <v>91</v>
      </c>
      <c r="L236" s="39" t="s">
        <v>91</v>
      </c>
      <c r="M236" s="39" t="s">
        <v>627</v>
      </c>
    </row>
    <row r="237" spans="1:13" s="18" customFormat="1" ht="63.75" customHeight="1" x14ac:dyDescent="0.25">
      <c r="A237" s="24">
        <v>7.202</v>
      </c>
      <c r="B237" s="6"/>
      <c r="C237" s="8" t="s">
        <v>99</v>
      </c>
      <c r="D237" s="7" t="s">
        <v>101</v>
      </c>
      <c r="E237" s="7" t="s">
        <v>473</v>
      </c>
      <c r="F237" s="7" t="s">
        <v>971</v>
      </c>
      <c r="G237" s="8" t="s">
        <v>972</v>
      </c>
      <c r="H237" s="7" t="s">
        <v>42</v>
      </c>
      <c r="I237" s="7" t="s">
        <v>228</v>
      </c>
      <c r="J237" s="38" t="s">
        <v>91</v>
      </c>
      <c r="K237" s="38" t="s">
        <v>91</v>
      </c>
      <c r="L237" s="39" t="s">
        <v>91</v>
      </c>
      <c r="M237" s="39" t="s">
        <v>627</v>
      </c>
    </row>
    <row r="238" spans="1:13" s="18" customFormat="1" ht="48.75" customHeight="1" x14ac:dyDescent="0.25">
      <c r="A238" s="24">
        <v>7.2030000000000003</v>
      </c>
      <c r="B238" s="6"/>
      <c r="C238" s="8" t="s">
        <v>99</v>
      </c>
      <c r="D238" s="7" t="s">
        <v>101</v>
      </c>
      <c r="E238" s="7" t="s">
        <v>474</v>
      </c>
      <c r="F238" s="7" t="s">
        <v>973</v>
      </c>
      <c r="G238" s="8" t="s">
        <v>974</v>
      </c>
      <c r="H238" s="7" t="s">
        <v>324</v>
      </c>
      <c r="I238" s="7" t="s">
        <v>325</v>
      </c>
      <c r="J238" s="38"/>
      <c r="K238" s="38" t="s">
        <v>91</v>
      </c>
      <c r="L238" s="39" t="s">
        <v>91</v>
      </c>
      <c r="M238" s="39" t="s">
        <v>627</v>
      </c>
    </row>
    <row r="239" spans="1:13" s="18" customFormat="1" ht="33.75" customHeight="1" x14ac:dyDescent="0.25">
      <c r="A239" s="24">
        <v>7.2039999999999997</v>
      </c>
      <c r="B239" s="6"/>
      <c r="C239" s="8" t="s">
        <v>99</v>
      </c>
      <c r="D239" s="7" t="s">
        <v>101</v>
      </c>
      <c r="E239" s="7" t="s">
        <v>474</v>
      </c>
      <c r="F239" s="7" t="s">
        <v>976</v>
      </c>
      <c r="G239" s="8" t="s">
        <v>975</v>
      </c>
      <c r="H239" s="7" t="s">
        <v>326</v>
      </c>
      <c r="I239" s="7" t="s">
        <v>327</v>
      </c>
      <c r="J239" s="38"/>
      <c r="K239" s="38" t="s">
        <v>91</v>
      </c>
      <c r="L239" s="39" t="s">
        <v>91</v>
      </c>
      <c r="M239" s="39" t="s">
        <v>627</v>
      </c>
    </row>
    <row r="240" spans="1:13" s="18" customFormat="1" ht="61.5" customHeight="1" x14ac:dyDescent="0.25">
      <c r="A240" s="24">
        <v>7.2050000000000001</v>
      </c>
      <c r="B240" s="6"/>
      <c r="C240" s="8" t="s">
        <v>99</v>
      </c>
      <c r="D240" s="7" t="s">
        <v>101</v>
      </c>
      <c r="E240" s="7" t="s">
        <v>161</v>
      </c>
      <c r="F240" s="7" t="s">
        <v>977</v>
      </c>
      <c r="G240" s="8" t="s">
        <v>938</v>
      </c>
      <c r="H240" s="7" t="s">
        <v>44</v>
      </c>
      <c r="I240" s="7" t="s">
        <v>217</v>
      </c>
      <c r="J240" s="38" t="s">
        <v>91</v>
      </c>
      <c r="K240" s="38" t="s">
        <v>91</v>
      </c>
      <c r="L240" s="39" t="s">
        <v>91</v>
      </c>
      <c r="M240" s="39" t="s">
        <v>627</v>
      </c>
    </row>
    <row r="241" spans="1:13" s="20" customFormat="1" ht="8.25" customHeight="1" x14ac:dyDescent="0.25">
      <c r="A241" s="34"/>
      <c r="B241" s="31"/>
      <c r="C241" s="32"/>
      <c r="D241" s="32"/>
      <c r="E241" s="32"/>
      <c r="F241" s="33"/>
      <c r="G241" s="32"/>
      <c r="H241" s="32"/>
      <c r="I241" s="32"/>
      <c r="J241" s="40"/>
      <c r="K241" s="40"/>
      <c r="L241" s="40"/>
      <c r="M241" s="40"/>
    </row>
    <row r="242" spans="1:13" s="20" customFormat="1" ht="52.5" customHeight="1" x14ac:dyDescent="0.25">
      <c r="A242" s="25">
        <v>7.3</v>
      </c>
      <c r="B242" s="114" t="s">
        <v>1218</v>
      </c>
      <c r="C242" s="115"/>
      <c r="D242" s="115"/>
      <c r="E242" s="116"/>
      <c r="F242" s="50"/>
      <c r="G242" s="8"/>
      <c r="H242" s="8"/>
      <c r="I242" s="8"/>
      <c r="J242" s="38" t="s">
        <v>91</v>
      </c>
      <c r="K242" s="38" t="s">
        <v>91</v>
      </c>
      <c r="L242" s="39" t="s">
        <v>91</v>
      </c>
      <c r="M242" s="39" t="s">
        <v>627</v>
      </c>
    </row>
    <row r="243" spans="1:13" s="18" customFormat="1" ht="45.75" customHeight="1" x14ac:dyDescent="0.25">
      <c r="A243" s="24">
        <v>7.3010000000000002</v>
      </c>
      <c r="B243" s="6"/>
      <c r="C243" s="8" t="s">
        <v>99</v>
      </c>
      <c r="D243" s="7" t="s">
        <v>102</v>
      </c>
      <c r="E243" s="7" t="s">
        <v>472</v>
      </c>
      <c r="F243" s="29" t="s">
        <v>979</v>
      </c>
      <c r="G243" s="8" t="s">
        <v>978</v>
      </c>
      <c r="H243" s="7" t="s">
        <v>328</v>
      </c>
      <c r="I243" s="7" t="s">
        <v>329</v>
      </c>
      <c r="J243" s="38"/>
      <c r="K243" s="38" t="s">
        <v>91</v>
      </c>
      <c r="L243" s="39" t="s">
        <v>1259</v>
      </c>
      <c r="M243" s="39" t="s">
        <v>627</v>
      </c>
    </row>
    <row r="244" spans="1:13" s="18" customFormat="1" ht="48" customHeight="1" x14ac:dyDescent="0.25">
      <c r="A244" s="24">
        <v>7.3019999999999996</v>
      </c>
      <c r="B244" s="6"/>
      <c r="C244" s="8" t="s">
        <v>99</v>
      </c>
      <c r="D244" s="7" t="s">
        <v>102</v>
      </c>
      <c r="E244" s="7" t="s">
        <v>472</v>
      </c>
      <c r="F244" s="29" t="s">
        <v>995</v>
      </c>
      <c r="G244" s="8" t="s">
        <v>997</v>
      </c>
      <c r="H244" s="7" t="s">
        <v>330</v>
      </c>
      <c r="I244" s="7" t="s">
        <v>331</v>
      </c>
      <c r="J244" s="38"/>
      <c r="K244" s="38" t="s">
        <v>91</v>
      </c>
      <c r="L244" s="39" t="s">
        <v>1259</v>
      </c>
      <c r="M244" s="39" t="s">
        <v>627</v>
      </c>
    </row>
    <row r="245" spans="1:13" s="20" customFormat="1" ht="77.25" customHeight="1" x14ac:dyDescent="0.25">
      <c r="A245" s="25">
        <v>7.3029999999999999</v>
      </c>
      <c r="B245" s="19"/>
      <c r="C245" s="8" t="s">
        <v>99</v>
      </c>
      <c r="D245" s="8" t="s">
        <v>102</v>
      </c>
      <c r="E245" s="8" t="s">
        <v>472</v>
      </c>
      <c r="F245" s="8" t="s">
        <v>996</v>
      </c>
      <c r="G245" s="8" t="s">
        <v>998</v>
      </c>
      <c r="H245" s="8" t="s">
        <v>25</v>
      </c>
      <c r="I245" s="8" t="s">
        <v>513</v>
      </c>
      <c r="J245" s="38" t="s">
        <v>91</v>
      </c>
      <c r="K245" s="38" t="s">
        <v>91</v>
      </c>
      <c r="L245" s="39" t="s">
        <v>1259</v>
      </c>
      <c r="M245" s="39" t="s">
        <v>627</v>
      </c>
    </row>
    <row r="246" spans="1:13" s="18" customFormat="1" ht="32.25" customHeight="1" x14ac:dyDescent="0.25">
      <c r="A246" s="24">
        <v>7.3040000000000003</v>
      </c>
      <c r="B246" s="6"/>
      <c r="C246" s="8" t="s">
        <v>99</v>
      </c>
      <c r="D246" s="7" t="s">
        <v>102</v>
      </c>
      <c r="E246" s="7" t="s">
        <v>472</v>
      </c>
      <c r="F246" s="7" t="s">
        <v>999</v>
      </c>
      <c r="G246" s="8" t="s">
        <v>1000</v>
      </c>
      <c r="H246" s="7" t="s">
        <v>333</v>
      </c>
      <c r="I246" s="7" t="s">
        <v>334</v>
      </c>
      <c r="J246" s="38" t="s">
        <v>91</v>
      </c>
      <c r="K246" s="38" t="s">
        <v>91</v>
      </c>
      <c r="L246" s="39" t="s">
        <v>1259</v>
      </c>
      <c r="M246" s="39" t="s">
        <v>627</v>
      </c>
    </row>
    <row r="247" spans="1:13" s="18" customFormat="1" ht="48" customHeight="1" x14ac:dyDescent="0.25">
      <c r="A247" s="24">
        <v>7.3049999999999997</v>
      </c>
      <c r="B247" s="6"/>
      <c r="C247" s="8" t="s">
        <v>99</v>
      </c>
      <c r="D247" s="7" t="s">
        <v>102</v>
      </c>
      <c r="E247" s="7" t="s">
        <v>472</v>
      </c>
      <c r="F247" s="29" t="s">
        <v>1001</v>
      </c>
      <c r="G247" s="8" t="s">
        <v>1002</v>
      </c>
      <c r="H247" s="7" t="s">
        <v>335</v>
      </c>
      <c r="I247" s="7" t="s">
        <v>336</v>
      </c>
      <c r="J247" s="38" t="s">
        <v>91</v>
      </c>
      <c r="K247" s="38" t="s">
        <v>91</v>
      </c>
      <c r="L247" s="39" t="s">
        <v>91</v>
      </c>
      <c r="M247" s="39" t="s">
        <v>627</v>
      </c>
    </row>
    <row r="248" spans="1:13" s="18" customFormat="1" ht="30" customHeight="1" x14ac:dyDescent="0.25">
      <c r="A248" s="24">
        <v>7.306</v>
      </c>
      <c r="B248" s="6"/>
      <c r="C248" s="8" t="s">
        <v>99</v>
      </c>
      <c r="D248" s="7" t="s">
        <v>102</v>
      </c>
      <c r="E248" s="7" t="s">
        <v>472</v>
      </c>
      <c r="F248" s="7" t="s">
        <v>1005</v>
      </c>
      <c r="G248" s="8" t="s">
        <v>1003</v>
      </c>
      <c r="H248" s="7" t="s">
        <v>26</v>
      </c>
      <c r="I248" s="7" t="s">
        <v>229</v>
      </c>
      <c r="J248" s="38" t="s">
        <v>91</v>
      </c>
      <c r="K248" s="38" t="s">
        <v>91</v>
      </c>
      <c r="L248" s="39" t="s">
        <v>91</v>
      </c>
      <c r="M248" s="39" t="s">
        <v>627</v>
      </c>
    </row>
    <row r="249" spans="1:13" s="18" customFormat="1" ht="31.5" customHeight="1" x14ac:dyDescent="0.25">
      <c r="A249" s="24">
        <v>7.3070000000000004</v>
      </c>
      <c r="B249" s="6"/>
      <c r="C249" s="8" t="s">
        <v>99</v>
      </c>
      <c r="D249" s="7" t="s">
        <v>102</v>
      </c>
      <c r="E249" s="7" t="s">
        <v>472</v>
      </c>
      <c r="F249" s="7" t="s">
        <v>1006</v>
      </c>
      <c r="G249" s="8" t="s">
        <v>1004</v>
      </c>
      <c r="H249" s="7" t="s">
        <v>337</v>
      </c>
      <c r="I249" s="7" t="s">
        <v>540</v>
      </c>
      <c r="J249" s="38" t="s">
        <v>91</v>
      </c>
      <c r="K249" s="38" t="s">
        <v>91</v>
      </c>
      <c r="L249" s="39"/>
      <c r="M249" s="39" t="s">
        <v>627</v>
      </c>
    </row>
    <row r="250" spans="1:13" s="20" customFormat="1" ht="8.25" customHeight="1" x14ac:dyDescent="0.25">
      <c r="A250" s="34"/>
      <c r="B250" s="31"/>
      <c r="C250" s="32"/>
      <c r="D250" s="32"/>
      <c r="E250" s="32"/>
      <c r="F250" s="33"/>
      <c r="G250" s="32"/>
      <c r="H250" s="32"/>
      <c r="I250" s="32"/>
      <c r="J250" s="40"/>
      <c r="K250" s="40"/>
      <c r="L250" s="40"/>
      <c r="M250" s="40"/>
    </row>
    <row r="251" spans="1:13" s="20" customFormat="1" ht="63.75" customHeight="1" x14ac:dyDescent="0.25">
      <c r="A251" s="25">
        <v>8.1</v>
      </c>
      <c r="B251" s="114" t="s">
        <v>1008</v>
      </c>
      <c r="C251" s="115"/>
      <c r="D251" s="115"/>
      <c r="E251" s="116"/>
      <c r="F251" s="50"/>
      <c r="G251" s="8"/>
      <c r="H251" s="8"/>
      <c r="I251" s="8"/>
      <c r="J251" s="38" t="s">
        <v>91</v>
      </c>
      <c r="K251" s="38" t="s">
        <v>91</v>
      </c>
      <c r="L251" s="39" t="s">
        <v>91</v>
      </c>
      <c r="M251" s="39" t="s">
        <v>627</v>
      </c>
    </row>
    <row r="252" spans="1:13" s="18" customFormat="1" ht="228" customHeight="1" x14ac:dyDescent="0.25">
      <c r="A252" s="24">
        <v>8.1010000000000009</v>
      </c>
      <c r="B252" s="6"/>
      <c r="C252" s="8" t="s">
        <v>103</v>
      </c>
      <c r="D252" s="7" t="s">
        <v>104</v>
      </c>
      <c r="E252" s="7" t="s">
        <v>105</v>
      </c>
      <c r="F252" s="29" t="s">
        <v>1009</v>
      </c>
      <c r="G252" s="8" t="s">
        <v>1003</v>
      </c>
      <c r="H252" s="8" t="s">
        <v>26</v>
      </c>
      <c r="I252" s="7" t="s">
        <v>229</v>
      </c>
      <c r="J252" s="38" t="s">
        <v>91</v>
      </c>
      <c r="K252" s="38" t="s">
        <v>91</v>
      </c>
      <c r="L252" s="39" t="s">
        <v>91</v>
      </c>
      <c r="M252" s="39" t="s">
        <v>627</v>
      </c>
    </row>
    <row r="253" spans="1:13" s="18" customFormat="1" ht="48.75" customHeight="1" x14ac:dyDescent="0.25">
      <c r="A253" s="24">
        <v>8.1020000000000003</v>
      </c>
      <c r="B253" s="6"/>
      <c r="C253" s="8" t="s">
        <v>103</v>
      </c>
      <c r="D253" s="7" t="s">
        <v>104</v>
      </c>
      <c r="E253" s="7" t="s">
        <v>105</v>
      </c>
      <c r="F253" s="29" t="s">
        <v>1010</v>
      </c>
      <c r="G253" s="8" t="s">
        <v>550</v>
      </c>
      <c r="H253" s="7" t="s">
        <v>265</v>
      </c>
      <c r="I253" s="7" t="s">
        <v>188</v>
      </c>
      <c r="J253" s="38" t="s">
        <v>91</v>
      </c>
      <c r="K253" s="38" t="s">
        <v>91</v>
      </c>
      <c r="L253" s="39" t="s">
        <v>91</v>
      </c>
      <c r="M253" s="39" t="s">
        <v>628</v>
      </c>
    </row>
    <row r="254" spans="1:13" s="18" customFormat="1" ht="47.25" customHeight="1" x14ac:dyDescent="0.25">
      <c r="A254" s="24">
        <v>8.1029999999999998</v>
      </c>
      <c r="B254" s="6"/>
      <c r="C254" s="8" t="s">
        <v>103</v>
      </c>
      <c r="D254" s="7" t="s">
        <v>104</v>
      </c>
      <c r="E254" s="7" t="s">
        <v>105</v>
      </c>
      <c r="F254" s="29" t="s">
        <v>1011</v>
      </c>
      <c r="G254" s="8" t="s">
        <v>1003</v>
      </c>
      <c r="H254" s="8" t="s">
        <v>26</v>
      </c>
      <c r="I254" s="7" t="s">
        <v>229</v>
      </c>
      <c r="J254" s="38" t="s">
        <v>91</v>
      </c>
      <c r="K254" s="38" t="s">
        <v>91</v>
      </c>
      <c r="L254" s="39" t="s">
        <v>91</v>
      </c>
      <c r="M254" s="39" t="s">
        <v>627</v>
      </c>
    </row>
    <row r="255" spans="1:13" s="18" customFormat="1" ht="62.25" customHeight="1" x14ac:dyDescent="0.25">
      <c r="A255" s="24">
        <v>8.1039999999999992</v>
      </c>
      <c r="B255" s="6"/>
      <c r="C255" s="8" t="s">
        <v>103</v>
      </c>
      <c r="D255" s="7" t="s">
        <v>104</v>
      </c>
      <c r="E255" s="7" t="s">
        <v>106</v>
      </c>
      <c r="F255" s="29" t="s">
        <v>1012</v>
      </c>
      <c r="G255" s="8" t="s">
        <v>891</v>
      </c>
      <c r="H255" s="7" t="s">
        <v>57</v>
      </c>
      <c r="I255" s="7" t="s">
        <v>338</v>
      </c>
      <c r="J255" s="38" t="s">
        <v>91</v>
      </c>
      <c r="K255" s="38" t="s">
        <v>91</v>
      </c>
      <c r="L255" s="39" t="s">
        <v>91</v>
      </c>
      <c r="M255" s="39" t="s">
        <v>627</v>
      </c>
    </row>
    <row r="256" spans="1:13" s="18" customFormat="1" ht="63.75" customHeight="1" x14ac:dyDescent="0.25">
      <c r="A256" s="24">
        <v>8.1050000000000004</v>
      </c>
      <c r="B256" s="6"/>
      <c r="C256" s="8" t="s">
        <v>103</v>
      </c>
      <c r="D256" s="7" t="s">
        <v>104</v>
      </c>
      <c r="E256" s="7" t="s">
        <v>106</v>
      </c>
      <c r="F256" s="7" t="s">
        <v>720</v>
      </c>
      <c r="G256" s="7" t="s">
        <v>891</v>
      </c>
      <c r="H256" s="7" t="s">
        <v>57</v>
      </c>
      <c r="I256" s="7" t="s">
        <v>338</v>
      </c>
      <c r="J256" s="38" t="s">
        <v>91</v>
      </c>
      <c r="K256" s="38" t="s">
        <v>91</v>
      </c>
      <c r="L256" s="39" t="s">
        <v>91</v>
      </c>
      <c r="M256" s="39" t="s">
        <v>627</v>
      </c>
    </row>
    <row r="257" spans="1:13" s="20" customFormat="1" ht="8.25" customHeight="1" x14ac:dyDescent="0.25">
      <c r="A257" s="34"/>
      <c r="B257" s="31"/>
      <c r="C257" s="32"/>
      <c r="D257" s="32"/>
      <c r="E257" s="32"/>
      <c r="F257" s="33"/>
      <c r="G257" s="32"/>
      <c r="H257" s="32"/>
      <c r="I257" s="32"/>
      <c r="J257" s="40"/>
      <c r="K257" s="40"/>
      <c r="L257" s="40"/>
      <c r="M257" s="40"/>
    </row>
    <row r="258" spans="1:13" s="20" customFormat="1" ht="49.5" customHeight="1" x14ac:dyDescent="0.25">
      <c r="A258" s="25">
        <v>9.1</v>
      </c>
      <c r="B258" s="114" t="s">
        <v>1017</v>
      </c>
      <c r="C258" s="115"/>
      <c r="D258" s="115"/>
      <c r="E258" s="116"/>
      <c r="F258" s="50"/>
      <c r="G258" s="8"/>
      <c r="H258" s="8"/>
      <c r="I258" s="8"/>
      <c r="J258" s="38" t="s">
        <v>91</v>
      </c>
      <c r="K258" s="38" t="s">
        <v>91</v>
      </c>
      <c r="L258" s="39" t="s">
        <v>91</v>
      </c>
      <c r="M258" s="39" t="s">
        <v>627</v>
      </c>
    </row>
    <row r="259" spans="1:13" s="18" customFormat="1" ht="78" customHeight="1" x14ac:dyDescent="0.25">
      <c r="A259" s="24">
        <v>9.1010000000000009</v>
      </c>
      <c r="B259" s="6"/>
      <c r="C259" s="8" t="s">
        <v>107</v>
      </c>
      <c r="D259" s="7" t="s">
        <v>108</v>
      </c>
      <c r="E259" s="7" t="s">
        <v>475</v>
      </c>
      <c r="F259" s="29" t="s">
        <v>1013</v>
      </c>
      <c r="G259" s="8" t="s">
        <v>636</v>
      </c>
      <c r="H259" s="7" t="s">
        <v>252</v>
      </c>
      <c r="I259" s="7" t="s">
        <v>80</v>
      </c>
      <c r="J259" s="38" t="s">
        <v>91</v>
      </c>
      <c r="K259" s="38" t="s">
        <v>91</v>
      </c>
      <c r="L259" s="39" t="s">
        <v>1259</v>
      </c>
      <c r="M259" s="39" t="s">
        <v>627</v>
      </c>
    </row>
    <row r="260" spans="1:13" s="18" customFormat="1" ht="62.25" customHeight="1" x14ac:dyDescent="0.25">
      <c r="A260" s="24">
        <v>9.1020000000000003</v>
      </c>
      <c r="B260" s="6"/>
      <c r="C260" s="8" t="s">
        <v>107</v>
      </c>
      <c r="D260" s="7" t="s">
        <v>108</v>
      </c>
      <c r="E260" s="7" t="s">
        <v>475</v>
      </c>
      <c r="F260" s="29" t="s">
        <v>1014</v>
      </c>
      <c r="G260" s="8" t="s">
        <v>636</v>
      </c>
      <c r="H260" s="7" t="s">
        <v>252</v>
      </c>
      <c r="I260" s="7" t="s">
        <v>80</v>
      </c>
      <c r="J260" s="38" t="s">
        <v>91</v>
      </c>
      <c r="K260" s="38" t="s">
        <v>91</v>
      </c>
      <c r="L260" s="39" t="s">
        <v>1259</v>
      </c>
      <c r="M260" s="39" t="s">
        <v>627</v>
      </c>
    </row>
    <row r="261" spans="1:13" s="18" customFormat="1" ht="62.25" customHeight="1" x14ac:dyDescent="0.25">
      <c r="A261" s="24">
        <v>9.1029999999999998</v>
      </c>
      <c r="B261" s="6"/>
      <c r="C261" s="8" t="s">
        <v>107</v>
      </c>
      <c r="D261" s="7" t="s">
        <v>108</v>
      </c>
      <c r="E261" s="7" t="s">
        <v>339</v>
      </c>
      <c r="F261" s="29" t="s">
        <v>1015</v>
      </c>
      <c r="G261" s="8"/>
      <c r="H261" s="7" t="s">
        <v>240</v>
      </c>
      <c r="I261" s="7"/>
      <c r="J261" s="39" t="s">
        <v>91</v>
      </c>
      <c r="K261" s="39" t="s">
        <v>91</v>
      </c>
      <c r="L261" s="39" t="s">
        <v>1259</v>
      </c>
      <c r="M261" s="39" t="s">
        <v>627</v>
      </c>
    </row>
    <row r="262" spans="1:13" s="18" customFormat="1" ht="47.25" customHeight="1" x14ac:dyDescent="0.25">
      <c r="A262" s="24">
        <v>9.1039999999999992</v>
      </c>
      <c r="B262" s="6"/>
      <c r="C262" s="8" t="s">
        <v>107</v>
      </c>
      <c r="D262" s="7" t="s">
        <v>108</v>
      </c>
      <c r="E262" s="7" t="s">
        <v>340</v>
      </c>
      <c r="F262" s="29" t="s">
        <v>1016</v>
      </c>
      <c r="G262" s="8"/>
      <c r="H262" s="7" t="s">
        <v>240</v>
      </c>
      <c r="I262" s="7"/>
      <c r="J262" s="39" t="s">
        <v>91</v>
      </c>
      <c r="K262" s="39" t="s">
        <v>91</v>
      </c>
      <c r="L262" s="39" t="s">
        <v>1259</v>
      </c>
      <c r="M262" s="39" t="s">
        <v>627</v>
      </c>
    </row>
    <row r="263" spans="1:13" s="20" customFormat="1" ht="8.25" customHeight="1" x14ac:dyDescent="0.25">
      <c r="A263" s="34"/>
      <c r="B263" s="31"/>
      <c r="C263" s="32"/>
      <c r="D263" s="32"/>
      <c r="E263" s="32"/>
      <c r="F263" s="33"/>
      <c r="G263" s="32"/>
      <c r="H263" s="32"/>
      <c r="I263" s="32"/>
      <c r="J263" s="40"/>
      <c r="K263" s="40"/>
      <c r="L263" s="40"/>
      <c r="M263" s="40"/>
    </row>
    <row r="264" spans="1:13" s="20" customFormat="1" ht="49.5" customHeight="1" x14ac:dyDescent="0.25">
      <c r="A264" s="25">
        <v>9.1999999999999993</v>
      </c>
      <c r="B264" s="114" t="s">
        <v>1030</v>
      </c>
      <c r="C264" s="115"/>
      <c r="D264" s="115"/>
      <c r="E264" s="116"/>
      <c r="F264" s="50"/>
      <c r="G264" s="8"/>
      <c r="H264" s="8"/>
      <c r="I264" s="8"/>
      <c r="J264" s="38" t="s">
        <v>91</v>
      </c>
      <c r="K264" s="38" t="s">
        <v>91</v>
      </c>
      <c r="L264" s="39" t="s">
        <v>91</v>
      </c>
      <c r="M264" s="39" t="s">
        <v>627</v>
      </c>
    </row>
    <row r="265" spans="1:13" s="18" customFormat="1" ht="62.25" customHeight="1" x14ac:dyDescent="0.25">
      <c r="A265" s="24">
        <v>9.2010000000000005</v>
      </c>
      <c r="B265" s="6"/>
      <c r="C265" s="8" t="s">
        <v>107</v>
      </c>
      <c r="D265" s="7" t="s">
        <v>109</v>
      </c>
      <c r="E265" s="7" t="s">
        <v>176</v>
      </c>
      <c r="F265" s="29" t="s">
        <v>1019</v>
      </c>
      <c r="G265" s="8" t="s">
        <v>1018</v>
      </c>
      <c r="H265" s="7" t="s">
        <v>61</v>
      </c>
      <c r="I265" s="7" t="s">
        <v>230</v>
      </c>
      <c r="J265" s="39" t="s">
        <v>91</v>
      </c>
      <c r="K265" s="39" t="s">
        <v>91</v>
      </c>
      <c r="L265" s="39" t="s">
        <v>91</v>
      </c>
      <c r="M265" s="39" t="s">
        <v>627</v>
      </c>
    </row>
    <row r="266" spans="1:13" s="18" customFormat="1" ht="48.75" customHeight="1" x14ac:dyDescent="0.25">
      <c r="A266" s="24">
        <v>9.202</v>
      </c>
      <c r="B266" s="6"/>
      <c r="C266" s="8" t="s">
        <v>107</v>
      </c>
      <c r="D266" s="7" t="s">
        <v>109</v>
      </c>
      <c r="E266" s="7" t="s">
        <v>176</v>
      </c>
      <c r="F266" s="29" t="s">
        <v>1020</v>
      </c>
      <c r="G266" s="8" t="s">
        <v>1018</v>
      </c>
      <c r="H266" s="7" t="s">
        <v>61</v>
      </c>
      <c r="I266" s="7" t="s">
        <v>230</v>
      </c>
      <c r="J266" s="39"/>
      <c r="K266" s="39" t="s">
        <v>91</v>
      </c>
      <c r="L266" s="39" t="s">
        <v>91</v>
      </c>
      <c r="M266" s="39" t="s">
        <v>627</v>
      </c>
    </row>
    <row r="267" spans="1:13" s="18" customFormat="1" ht="47.25" customHeight="1" x14ac:dyDescent="0.25">
      <c r="A267" s="24">
        <v>9.2029999999999994</v>
      </c>
      <c r="B267" s="6"/>
      <c r="C267" s="8" t="s">
        <v>107</v>
      </c>
      <c r="D267" s="7" t="s">
        <v>109</v>
      </c>
      <c r="E267" s="7" t="s">
        <v>279</v>
      </c>
      <c r="F267" s="7" t="s">
        <v>721</v>
      </c>
      <c r="G267" s="8" t="s">
        <v>1021</v>
      </c>
      <c r="H267" s="7" t="s">
        <v>341</v>
      </c>
      <c r="I267" s="7" t="s">
        <v>342</v>
      </c>
      <c r="J267" s="39"/>
      <c r="K267" s="39" t="s">
        <v>91</v>
      </c>
      <c r="L267" s="39" t="s">
        <v>91</v>
      </c>
      <c r="M267" s="39" t="s">
        <v>627</v>
      </c>
    </row>
    <row r="268" spans="1:13" s="18" customFormat="1" ht="48.75" customHeight="1" x14ac:dyDescent="0.25">
      <c r="A268" s="24">
        <v>9.2040000000000006</v>
      </c>
      <c r="B268" s="6"/>
      <c r="C268" s="8" t="s">
        <v>107</v>
      </c>
      <c r="D268" s="7" t="s">
        <v>109</v>
      </c>
      <c r="E268" s="7" t="s">
        <v>279</v>
      </c>
      <c r="F268" s="7" t="s">
        <v>722</v>
      </c>
      <c r="G268" s="8" t="s">
        <v>1022</v>
      </c>
      <c r="H268" s="7" t="s">
        <v>343</v>
      </c>
      <c r="I268" s="7" t="s">
        <v>344</v>
      </c>
      <c r="J268" s="39"/>
      <c r="K268" s="39" t="s">
        <v>91</v>
      </c>
      <c r="L268" s="39" t="s">
        <v>91</v>
      </c>
      <c r="M268" s="39" t="s">
        <v>627</v>
      </c>
    </row>
    <row r="269" spans="1:13" s="18" customFormat="1" ht="48" customHeight="1" x14ac:dyDescent="0.25">
      <c r="A269" s="24">
        <v>9.2050000000000001</v>
      </c>
      <c r="B269" s="6"/>
      <c r="C269" s="8" t="s">
        <v>107</v>
      </c>
      <c r="D269" s="7" t="s">
        <v>109</v>
      </c>
      <c r="E269" s="7" t="s">
        <v>476</v>
      </c>
      <c r="F269" s="29" t="s">
        <v>1024</v>
      </c>
      <c r="G269" s="8" t="s">
        <v>1023</v>
      </c>
      <c r="H269" s="7" t="s">
        <v>23</v>
      </c>
      <c r="I269" s="7" t="s">
        <v>231</v>
      </c>
      <c r="J269" s="39" t="s">
        <v>91</v>
      </c>
      <c r="K269" s="39" t="s">
        <v>91</v>
      </c>
      <c r="L269" s="39" t="s">
        <v>91</v>
      </c>
      <c r="M269" s="39" t="s">
        <v>627</v>
      </c>
    </row>
    <row r="270" spans="1:13" s="18" customFormat="1" ht="62.25" customHeight="1" x14ac:dyDescent="0.25">
      <c r="A270" s="24">
        <v>9.2059999999999995</v>
      </c>
      <c r="B270" s="6"/>
      <c r="C270" s="8" t="s">
        <v>107</v>
      </c>
      <c r="D270" s="7" t="s">
        <v>109</v>
      </c>
      <c r="E270" s="7" t="s">
        <v>476</v>
      </c>
      <c r="F270" s="7" t="s">
        <v>1213</v>
      </c>
      <c r="G270" s="8" t="s">
        <v>1023</v>
      </c>
      <c r="H270" s="7" t="s">
        <v>23</v>
      </c>
      <c r="I270" s="7" t="s">
        <v>231</v>
      </c>
      <c r="J270" s="39" t="s">
        <v>91</v>
      </c>
      <c r="K270" s="39" t="s">
        <v>91</v>
      </c>
      <c r="L270" s="39" t="s">
        <v>91</v>
      </c>
      <c r="M270" s="39" t="s">
        <v>627</v>
      </c>
    </row>
    <row r="271" spans="1:13" s="18" customFormat="1" ht="62.25" customHeight="1" x14ac:dyDescent="0.25">
      <c r="A271" s="24">
        <v>9.2070000000000007</v>
      </c>
      <c r="B271" s="6"/>
      <c r="C271" s="8" t="s">
        <v>107</v>
      </c>
      <c r="D271" s="7" t="s">
        <v>109</v>
      </c>
      <c r="E271" s="7" t="s">
        <v>446</v>
      </c>
      <c r="F271" s="7" t="s">
        <v>1026</v>
      </c>
      <c r="G271" s="8" t="s">
        <v>1025</v>
      </c>
      <c r="H271" s="7" t="s">
        <v>345</v>
      </c>
      <c r="I271" s="7" t="s">
        <v>232</v>
      </c>
      <c r="J271" s="39" t="s">
        <v>91</v>
      </c>
      <c r="K271" s="39" t="s">
        <v>91</v>
      </c>
      <c r="L271" s="39" t="s">
        <v>1259</v>
      </c>
      <c r="M271" s="39" t="s">
        <v>627</v>
      </c>
    </row>
    <row r="272" spans="1:13" s="18" customFormat="1" ht="34.5" customHeight="1" x14ac:dyDescent="0.25">
      <c r="A272" s="24">
        <v>9.2080000000000002</v>
      </c>
      <c r="B272" s="6"/>
      <c r="C272" s="8" t="s">
        <v>107</v>
      </c>
      <c r="D272" s="7" t="s">
        <v>109</v>
      </c>
      <c r="E272" s="7" t="s">
        <v>446</v>
      </c>
      <c r="F272" s="7" t="s">
        <v>723</v>
      </c>
      <c r="G272" s="8" t="s">
        <v>1023</v>
      </c>
      <c r="H272" s="7" t="s">
        <v>23</v>
      </c>
      <c r="I272" s="7" t="s">
        <v>231</v>
      </c>
      <c r="J272" s="39" t="s">
        <v>91</v>
      </c>
      <c r="K272" s="39" t="s">
        <v>91</v>
      </c>
      <c r="L272" s="39" t="s">
        <v>91</v>
      </c>
      <c r="M272" s="39" t="s">
        <v>627</v>
      </c>
    </row>
    <row r="273" spans="1:13" s="18" customFormat="1" ht="48" customHeight="1" x14ac:dyDescent="0.25">
      <c r="A273" s="24">
        <v>9.2089999999999996</v>
      </c>
      <c r="B273" s="6"/>
      <c r="C273" s="8" t="s">
        <v>107</v>
      </c>
      <c r="D273" s="7" t="s">
        <v>109</v>
      </c>
      <c r="E273" s="7" t="s">
        <v>477</v>
      </c>
      <c r="F273" s="29" t="s">
        <v>1028</v>
      </c>
      <c r="G273" s="8" t="s">
        <v>1027</v>
      </c>
      <c r="H273" s="7" t="s">
        <v>346</v>
      </c>
      <c r="I273" s="7" t="s">
        <v>233</v>
      </c>
      <c r="J273" s="39"/>
      <c r="K273" s="39" t="s">
        <v>91</v>
      </c>
      <c r="L273" s="39" t="s">
        <v>1259</v>
      </c>
      <c r="M273" s="39" t="s">
        <v>782</v>
      </c>
    </row>
    <row r="274" spans="1:13" s="18" customFormat="1" ht="77.25" customHeight="1" x14ac:dyDescent="0.25">
      <c r="A274" s="24">
        <v>9.2100000000000009</v>
      </c>
      <c r="B274" s="6"/>
      <c r="C274" s="8" t="s">
        <v>107</v>
      </c>
      <c r="D274" s="7" t="s">
        <v>109</v>
      </c>
      <c r="E274" s="7" t="s">
        <v>477</v>
      </c>
      <c r="F274" s="29" t="s">
        <v>1029</v>
      </c>
      <c r="G274" s="8" t="s">
        <v>1027</v>
      </c>
      <c r="H274" s="7" t="s">
        <v>346</v>
      </c>
      <c r="I274" s="7" t="s">
        <v>233</v>
      </c>
      <c r="J274" s="39"/>
      <c r="K274" s="39" t="s">
        <v>91</v>
      </c>
      <c r="L274" s="39" t="s">
        <v>1259</v>
      </c>
      <c r="M274" s="39" t="s">
        <v>782</v>
      </c>
    </row>
    <row r="275" spans="1:13" s="18" customFormat="1" ht="47.25" customHeight="1" x14ac:dyDescent="0.25">
      <c r="A275" s="24">
        <v>9.2110000000000003</v>
      </c>
      <c r="B275" s="6"/>
      <c r="C275" s="8" t="s">
        <v>107</v>
      </c>
      <c r="D275" s="7" t="s">
        <v>109</v>
      </c>
      <c r="E275" s="7" t="s">
        <v>477</v>
      </c>
      <c r="F275" s="7" t="s">
        <v>724</v>
      </c>
      <c r="G275" s="8" t="s">
        <v>1027</v>
      </c>
      <c r="H275" s="7" t="s">
        <v>346</v>
      </c>
      <c r="I275" s="7" t="s">
        <v>233</v>
      </c>
      <c r="J275" s="39"/>
      <c r="K275" s="39" t="s">
        <v>91</v>
      </c>
      <c r="L275" s="39" t="s">
        <v>1259</v>
      </c>
      <c r="M275" s="39" t="s">
        <v>782</v>
      </c>
    </row>
    <row r="276" spans="1:13" s="18" customFormat="1" ht="60.75" customHeight="1" x14ac:dyDescent="0.25">
      <c r="A276" s="24">
        <v>9.2119999999999997</v>
      </c>
      <c r="B276" s="6"/>
      <c r="C276" s="8" t="s">
        <v>107</v>
      </c>
      <c r="D276" s="7" t="s">
        <v>109</v>
      </c>
      <c r="E276" s="7" t="s">
        <v>477</v>
      </c>
      <c r="F276" s="7" t="s">
        <v>725</v>
      </c>
      <c r="G276" s="8" t="s">
        <v>1027</v>
      </c>
      <c r="H276" s="7" t="s">
        <v>346</v>
      </c>
      <c r="I276" s="7" t="s">
        <v>233</v>
      </c>
      <c r="J276" s="39"/>
      <c r="K276" s="39" t="s">
        <v>91</v>
      </c>
      <c r="L276" s="39" t="s">
        <v>1259</v>
      </c>
      <c r="M276" s="39" t="s">
        <v>782</v>
      </c>
    </row>
    <row r="277" spans="1:13" s="20" customFormat="1" ht="8.25" customHeight="1" x14ac:dyDescent="0.25">
      <c r="A277" s="34"/>
      <c r="B277" s="31"/>
      <c r="C277" s="32"/>
      <c r="D277" s="32"/>
      <c r="E277" s="32"/>
      <c r="F277" s="33"/>
      <c r="G277" s="32"/>
      <c r="H277" s="32"/>
      <c r="I277" s="32"/>
      <c r="J277" s="40"/>
      <c r="K277" s="40"/>
      <c r="L277" s="40"/>
      <c r="M277" s="40"/>
    </row>
    <row r="278" spans="1:13" s="20" customFormat="1" ht="96" customHeight="1" x14ac:dyDescent="0.25">
      <c r="A278" s="25">
        <v>10.1</v>
      </c>
      <c r="B278" s="114" t="s">
        <v>1047</v>
      </c>
      <c r="C278" s="115"/>
      <c r="D278" s="115"/>
      <c r="E278" s="116"/>
      <c r="F278" s="50" t="s">
        <v>1215</v>
      </c>
      <c r="G278" s="8"/>
      <c r="H278" s="8"/>
      <c r="I278" s="8"/>
      <c r="J278" s="39" t="s">
        <v>91</v>
      </c>
      <c r="K278" s="39" t="s">
        <v>91</v>
      </c>
      <c r="L278" s="39" t="s">
        <v>91</v>
      </c>
      <c r="M278" s="39" t="s">
        <v>627</v>
      </c>
    </row>
    <row r="279" spans="1:13" s="18" customFormat="1" ht="62.25" customHeight="1" x14ac:dyDescent="0.25">
      <c r="A279" s="24">
        <v>10.101000000000001</v>
      </c>
      <c r="B279" s="6"/>
      <c r="C279" s="8" t="s">
        <v>110</v>
      </c>
      <c r="D279" s="7" t="s">
        <v>111</v>
      </c>
      <c r="E279" s="7" t="s">
        <v>478</v>
      </c>
      <c r="F279" s="29" t="s">
        <v>1032</v>
      </c>
      <c r="G279" s="8" t="s">
        <v>1031</v>
      </c>
      <c r="H279" s="7" t="s">
        <v>347</v>
      </c>
      <c r="I279" s="7" t="s">
        <v>234</v>
      </c>
      <c r="J279" s="39" t="s">
        <v>91</v>
      </c>
      <c r="K279" s="39" t="s">
        <v>91</v>
      </c>
      <c r="L279" s="39" t="s">
        <v>91</v>
      </c>
      <c r="M279" s="39" t="s">
        <v>627</v>
      </c>
    </row>
    <row r="280" spans="1:13" s="18" customFormat="1" ht="47.25" customHeight="1" x14ac:dyDescent="0.25">
      <c r="A280" s="24">
        <v>10.102</v>
      </c>
      <c r="B280" s="6"/>
      <c r="C280" s="8" t="s">
        <v>110</v>
      </c>
      <c r="D280" s="7" t="s">
        <v>111</v>
      </c>
      <c r="E280" s="7" t="s">
        <v>478</v>
      </c>
      <c r="F280" s="7" t="s">
        <v>726</v>
      </c>
      <c r="G280" s="8" t="s">
        <v>1031</v>
      </c>
      <c r="H280" s="7" t="s">
        <v>347</v>
      </c>
      <c r="I280" s="7" t="s">
        <v>234</v>
      </c>
      <c r="J280" s="39" t="s">
        <v>91</v>
      </c>
      <c r="K280" s="39" t="s">
        <v>91</v>
      </c>
      <c r="L280" s="39" t="s">
        <v>91</v>
      </c>
      <c r="M280" s="39" t="s">
        <v>627</v>
      </c>
    </row>
    <row r="281" spans="1:13" s="18" customFormat="1" ht="95.25" customHeight="1" x14ac:dyDescent="0.25">
      <c r="A281" s="24">
        <v>10.103</v>
      </c>
      <c r="B281" s="6"/>
      <c r="C281" s="8" t="s">
        <v>110</v>
      </c>
      <c r="D281" s="7" t="s">
        <v>111</v>
      </c>
      <c r="E281" s="7" t="s">
        <v>479</v>
      </c>
      <c r="F281" s="7" t="s">
        <v>1040</v>
      </c>
      <c r="G281" s="8" t="s">
        <v>1036</v>
      </c>
      <c r="H281" s="7" t="s">
        <v>348</v>
      </c>
      <c r="I281" s="7" t="s">
        <v>349</v>
      </c>
      <c r="J281" s="39" t="s">
        <v>91</v>
      </c>
      <c r="K281" s="39" t="s">
        <v>91</v>
      </c>
      <c r="L281" s="39" t="s">
        <v>91</v>
      </c>
      <c r="M281" s="39" t="s">
        <v>627</v>
      </c>
    </row>
    <row r="282" spans="1:13" s="18" customFormat="1" ht="48.75" customHeight="1" x14ac:dyDescent="0.25">
      <c r="A282" s="24">
        <v>10.103999999999999</v>
      </c>
      <c r="B282" s="6"/>
      <c r="C282" s="8" t="s">
        <v>110</v>
      </c>
      <c r="D282" s="7" t="s">
        <v>111</v>
      </c>
      <c r="E282" s="7" t="s">
        <v>479</v>
      </c>
      <c r="F282" s="7" t="s">
        <v>727</v>
      </c>
      <c r="G282" s="8" t="s">
        <v>1037</v>
      </c>
      <c r="H282" s="7" t="s">
        <v>350</v>
      </c>
      <c r="I282" s="7" t="s">
        <v>351</v>
      </c>
      <c r="J282" s="39" t="s">
        <v>91</v>
      </c>
      <c r="K282" s="39" t="s">
        <v>91</v>
      </c>
      <c r="L282" s="39" t="s">
        <v>91</v>
      </c>
      <c r="M282" s="39" t="s">
        <v>627</v>
      </c>
    </row>
    <row r="283" spans="1:13" s="18" customFormat="1" ht="33.75" customHeight="1" x14ac:dyDescent="0.25">
      <c r="A283" s="24">
        <v>10.105</v>
      </c>
      <c r="B283" s="6"/>
      <c r="C283" s="8" t="s">
        <v>110</v>
      </c>
      <c r="D283" s="7" t="s">
        <v>111</v>
      </c>
      <c r="E283" s="7" t="s">
        <v>479</v>
      </c>
      <c r="F283" s="7" t="s">
        <v>728</v>
      </c>
      <c r="G283" s="8" t="s">
        <v>1033</v>
      </c>
      <c r="H283" s="7" t="s">
        <v>27</v>
      </c>
      <c r="I283" s="7" t="s">
        <v>235</v>
      </c>
      <c r="J283" s="39" t="s">
        <v>1216</v>
      </c>
      <c r="K283" s="39" t="s">
        <v>1216</v>
      </c>
      <c r="L283" s="39" t="s">
        <v>91</v>
      </c>
      <c r="M283" s="39" t="s">
        <v>627</v>
      </c>
    </row>
    <row r="284" spans="1:13" s="18" customFormat="1" ht="47.25" customHeight="1" x14ac:dyDescent="0.25">
      <c r="A284" s="24">
        <v>10.106</v>
      </c>
      <c r="B284" s="6"/>
      <c r="C284" s="8" t="s">
        <v>110</v>
      </c>
      <c r="D284" s="7" t="s">
        <v>111</v>
      </c>
      <c r="E284" s="7" t="s">
        <v>479</v>
      </c>
      <c r="F284" s="7" t="s">
        <v>1041</v>
      </c>
      <c r="G284" s="8" t="s">
        <v>1038</v>
      </c>
      <c r="H284" s="7" t="s">
        <v>352</v>
      </c>
      <c r="I284" s="7" t="s">
        <v>353</v>
      </c>
      <c r="J284" s="39" t="s">
        <v>1216</v>
      </c>
      <c r="K284" s="39" t="s">
        <v>1216</v>
      </c>
      <c r="L284" s="39" t="s">
        <v>91</v>
      </c>
      <c r="M284" s="39" t="s">
        <v>627</v>
      </c>
    </row>
    <row r="285" spans="1:13" s="18" customFormat="1" ht="77.25" customHeight="1" x14ac:dyDescent="0.25">
      <c r="A285" s="24">
        <v>10.106999999999999</v>
      </c>
      <c r="B285" s="6"/>
      <c r="C285" s="8" t="s">
        <v>110</v>
      </c>
      <c r="D285" s="7" t="s">
        <v>111</v>
      </c>
      <c r="E285" s="7" t="s">
        <v>479</v>
      </c>
      <c r="F285" s="7" t="s">
        <v>1042</v>
      </c>
      <c r="G285" s="8" t="s">
        <v>1033</v>
      </c>
      <c r="H285" s="7" t="s">
        <v>27</v>
      </c>
      <c r="I285" s="7" t="s">
        <v>235</v>
      </c>
      <c r="J285" s="39" t="s">
        <v>1216</v>
      </c>
      <c r="K285" s="39" t="s">
        <v>1216</v>
      </c>
      <c r="L285" s="39" t="s">
        <v>91</v>
      </c>
      <c r="M285" s="39" t="s">
        <v>627</v>
      </c>
    </row>
    <row r="286" spans="1:13" s="18" customFormat="1" ht="33" customHeight="1" x14ac:dyDescent="0.25">
      <c r="A286" s="24">
        <v>10.108000000000001</v>
      </c>
      <c r="B286" s="6"/>
      <c r="C286" s="8" t="s">
        <v>110</v>
      </c>
      <c r="D286" s="7" t="s">
        <v>111</v>
      </c>
      <c r="E286" s="7" t="s">
        <v>479</v>
      </c>
      <c r="F286" s="7" t="s">
        <v>729</v>
      </c>
      <c r="G286" s="8" t="s">
        <v>1033</v>
      </c>
      <c r="H286" s="7" t="s">
        <v>27</v>
      </c>
      <c r="I286" s="7" t="s">
        <v>235</v>
      </c>
      <c r="J286" s="39" t="s">
        <v>1216</v>
      </c>
      <c r="K286" s="39" t="s">
        <v>1216</v>
      </c>
      <c r="L286" s="39" t="s">
        <v>91</v>
      </c>
      <c r="M286" s="39" t="s">
        <v>627</v>
      </c>
    </row>
    <row r="287" spans="1:13" s="18" customFormat="1" ht="63.75" customHeight="1" x14ac:dyDescent="0.25">
      <c r="A287" s="24">
        <v>10.109</v>
      </c>
      <c r="B287" s="6"/>
      <c r="C287" s="8" t="s">
        <v>110</v>
      </c>
      <c r="D287" s="7" t="s">
        <v>111</v>
      </c>
      <c r="E287" s="7" t="s">
        <v>479</v>
      </c>
      <c r="F287" s="7" t="s">
        <v>1043</v>
      </c>
      <c r="G287" s="8" t="s">
        <v>1033</v>
      </c>
      <c r="H287" s="7" t="s">
        <v>27</v>
      </c>
      <c r="I287" s="7" t="s">
        <v>235</v>
      </c>
      <c r="J287" s="39" t="s">
        <v>1216</v>
      </c>
      <c r="K287" s="39" t="s">
        <v>1216</v>
      </c>
      <c r="L287" s="39" t="s">
        <v>91</v>
      </c>
      <c r="M287" s="39" t="s">
        <v>627</v>
      </c>
    </row>
    <row r="288" spans="1:13" s="18" customFormat="1" ht="47.25" customHeight="1" x14ac:dyDescent="0.25">
      <c r="A288" s="24">
        <v>10.11</v>
      </c>
      <c r="B288" s="6"/>
      <c r="C288" s="8" t="s">
        <v>110</v>
      </c>
      <c r="D288" s="7" t="s">
        <v>111</v>
      </c>
      <c r="E288" s="7" t="s">
        <v>479</v>
      </c>
      <c r="F288" s="7" t="s">
        <v>730</v>
      </c>
      <c r="G288" s="8" t="s">
        <v>1033</v>
      </c>
      <c r="H288" s="7" t="s">
        <v>27</v>
      </c>
      <c r="I288" s="7" t="s">
        <v>235</v>
      </c>
      <c r="J288" s="39" t="s">
        <v>1216</v>
      </c>
      <c r="K288" s="39" t="s">
        <v>1216</v>
      </c>
      <c r="L288" s="39" t="s">
        <v>91</v>
      </c>
      <c r="M288" s="39" t="s">
        <v>627</v>
      </c>
    </row>
    <row r="289" spans="1:13" s="18" customFormat="1" ht="63" customHeight="1" x14ac:dyDescent="0.25">
      <c r="A289" s="24">
        <v>10.111000000000001</v>
      </c>
      <c r="B289" s="6"/>
      <c r="C289" s="8" t="s">
        <v>110</v>
      </c>
      <c r="D289" s="7" t="s">
        <v>111</v>
      </c>
      <c r="E289" s="7" t="s">
        <v>479</v>
      </c>
      <c r="F289" s="7" t="s">
        <v>731</v>
      </c>
      <c r="G289" s="8" t="s">
        <v>1033</v>
      </c>
      <c r="H289" s="7" t="s">
        <v>27</v>
      </c>
      <c r="I289" s="7" t="s">
        <v>235</v>
      </c>
      <c r="J289" s="39" t="s">
        <v>91</v>
      </c>
      <c r="K289" s="39" t="s">
        <v>91</v>
      </c>
      <c r="L289" s="39" t="s">
        <v>91</v>
      </c>
      <c r="M289" s="39" t="s">
        <v>627</v>
      </c>
    </row>
    <row r="290" spans="1:13" s="18" customFormat="1" ht="35.25" customHeight="1" x14ac:dyDescent="0.25">
      <c r="A290" s="24">
        <v>10.112</v>
      </c>
      <c r="B290" s="6"/>
      <c r="C290" s="8" t="s">
        <v>110</v>
      </c>
      <c r="D290" s="7" t="s">
        <v>111</v>
      </c>
      <c r="E290" s="7" t="s">
        <v>480</v>
      </c>
      <c r="F290" s="7" t="s">
        <v>1045</v>
      </c>
      <c r="G290" s="8" t="s">
        <v>1034</v>
      </c>
      <c r="H290" s="7" t="s">
        <v>28</v>
      </c>
      <c r="I290" s="7" t="s">
        <v>382</v>
      </c>
      <c r="J290" s="39" t="s">
        <v>1216</v>
      </c>
      <c r="K290" s="39" t="s">
        <v>1216</v>
      </c>
      <c r="L290" s="39" t="s">
        <v>91</v>
      </c>
      <c r="M290" s="39" t="s">
        <v>628</v>
      </c>
    </row>
    <row r="291" spans="1:13" s="18" customFormat="1" ht="32.25" customHeight="1" x14ac:dyDescent="0.25">
      <c r="A291" s="24">
        <v>10.113</v>
      </c>
      <c r="B291" s="6"/>
      <c r="C291" s="8" t="s">
        <v>110</v>
      </c>
      <c r="D291" s="7" t="s">
        <v>111</v>
      </c>
      <c r="E291" s="7" t="s">
        <v>480</v>
      </c>
      <c r="F291" s="7" t="s">
        <v>1044</v>
      </c>
      <c r="G291" s="8" t="s">
        <v>1034</v>
      </c>
      <c r="H291" s="7" t="s">
        <v>28</v>
      </c>
      <c r="I291" s="7" t="s">
        <v>382</v>
      </c>
      <c r="J291" s="39" t="s">
        <v>1216</v>
      </c>
      <c r="K291" s="39" t="s">
        <v>1216</v>
      </c>
      <c r="L291" s="39" t="s">
        <v>91</v>
      </c>
      <c r="M291" s="39" t="s">
        <v>628</v>
      </c>
    </row>
    <row r="292" spans="1:13" s="18" customFormat="1" ht="61.5" customHeight="1" x14ac:dyDescent="0.25">
      <c r="A292" s="24">
        <v>10.114000000000001</v>
      </c>
      <c r="B292" s="6"/>
      <c r="C292" s="8" t="s">
        <v>110</v>
      </c>
      <c r="D292" s="7" t="s">
        <v>111</v>
      </c>
      <c r="E292" s="7" t="s">
        <v>480</v>
      </c>
      <c r="F292" s="7" t="s">
        <v>732</v>
      </c>
      <c r="G292" s="8" t="s">
        <v>1039</v>
      </c>
      <c r="H292" s="7" t="s">
        <v>354</v>
      </c>
      <c r="I292" s="7" t="s">
        <v>384</v>
      </c>
      <c r="J292" s="39" t="s">
        <v>1216</v>
      </c>
      <c r="K292" s="39" t="s">
        <v>1216</v>
      </c>
      <c r="L292" s="39" t="s">
        <v>91</v>
      </c>
      <c r="M292" s="39" t="s">
        <v>628</v>
      </c>
    </row>
    <row r="293" spans="1:13" s="18" customFormat="1" ht="45.75" customHeight="1" x14ac:dyDescent="0.25">
      <c r="A293" s="24">
        <v>10.115</v>
      </c>
      <c r="B293" s="6"/>
      <c r="C293" s="8" t="s">
        <v>110</v>
      </c>
      <c r="D293" s="7" t="s">
        <v>111</v>
      </c>
      <c r="E293" s="7" t="s">
        <v>481</v>
      </c>
      <c r="F293" s="7" t="s">
        <v>1046</v>
      </c>
      <c r="G293" s="8" t="s">
        <v>1035</v>
      </c>
      <c r="H293" s="7" t="s">
        <v>29</v>
      </c>
      <c r="I293" s="7" t="s">
        <v>383</v>
      </c>
      <c r="J293" s="39" t="s">
        <v>1216</v>
      </c>
      <c r="K293" s="39" t="s">
        <v>1216</v>
      </c>
      <c r="L293" s="39" t="s">
        <v>91</v>
      </c>
      <c r="M293" s="39" t="s">
        <v>628</v>
      </c>
    </row>
    <row r="294" spans="1:13" s="18" customFormat="1" ht="31.5" customHeight="1" x14ac:dyDescent="0.25">
      <c r="A294" s="24">
        <v>10.116</v>
      </c>
      <c r="B294" s="6"/>
      <c r="C294" s="8" t="s">
        <v>110</v>
      </c>
      <c r="D294" s="7" t="s">
        <v>111</v>
      </c>
      <c r="E294" s="7" t="s">
        <v>481</v>
      </c>
      <c r="F294" s="7" t="s">
        <v>733</v>
      </c>
      <c r="G294" s="8" t="s">
        <v>1035</v>
      </c>
      <c r="H294" s="7" t="s">
        <v>29</v>
      </c>
      <c r="I294" s="7" t="s">
        <v>383</v>
      </c>
      <c r="J294" s="39" t="s">
        <v>1216</v>
      </c>
      <c r="K294" s="39" t="s">
        <v>1216</v>
      </c>
      <c r="L294" s="39" t="s">
        <v>91</v>
      </c>
      <c r="M294" s="39" t="s">
        <v>628</v>
      </c>
    </row>
    <row r="295" spans="1:13" s="18" customFormat="1" ht="78" customHeight="1" x14ac:dyDescent="0.25">
      <c r="A295" s="24">
        <v>10.117000000000001</v>
      </c>
      <c r="B295" s="6"/>
      <c r="C295" s="8" t="s">
        <v>110</v>
      </c>
      <c r="D295" s="7" t="s">
        <v>111</v>
      </c>
      <c r="E295" s="7" t="s">
        <v>481</v>
      </c>
      <c r="F295" s="7" t="s">
        <v>734</v>
      </c>
      <c r="G295" s="8" t="s">
        <v>1035</v>
      </c>
      <c r="H295" s="7" t="s">
        <v>29</v>
      </c>
      <c r="I295" s="7" t="s">
        <v>383</v>
      </c>
      <c r="J295" s="39" t="s">
        <v>1216</v>
      </c>
      <c r="K295" s="39" t="s">
        <v>1216</v>
      </c>
      <c r="L295" s="39" t="s">
        <v>91</v>
      </c>
      <c r="M295" s="39" t="s">
        <v>628</v>
      </c>
    </row>
    <row r="296" spans="1:13" s="20" customFormat="1" ht="8.25" customHeight="1" x14ac:dyDescent="0.25">
      <c r="A296" s="34"/>
      <c r="B296" s="31"/>
      <c r="C296" s="32"/>
      <c r="D296" s="32"/>
      <c r="E296" s="32"/>
      <c r="F296" s="33"/>
      <c r="G296" s="32"/>
      <c r="H296" s="32"/>
      <c r="I296" s="32"/>
      <c r="J296" s="40"/>
      <c r="K296" s="40"/>
      <c r="L296" s="40"/>
      <c r="M296" s="40"/>
    </row>
    <row r="297" spans="1:13" s="20" customFormat="1" ht="96.75" customHeight="1" x14ac:dyDescent="0.25">
      <c r="A297" s="25">
        <v>10.199999999999999</v>
      </c>
      <c r="B297" s="114" t="s">
        <v>1048</v>
      </c>
      <c r="C297" s="115"/>
      <c r="D297" s="115"/>
      <c r="E297" s="116"/>
      <c r="F297" s="50" t="s">
        <v>1215</v>
      </c>
      <c r="G297" s="8"/>
      <c r="H297" s="8"/>
      <c r="I297" s="8"/>
      <c r="J297" s="39" t="s">
        <v>1216</v>
      </c>
      <c r="K297" s="39" t="s">
        <v>1216</v>
      </c>
      <c r="L297" s="39" t="s">
        <v>91</v>
      </c>
      <c r="M297" s="39" t="s">
        <v>627</v>
      </c>
    </row>
    <row r="298" spans="1:13" s="18" customFormat="1" ht="62.25" customHeight="1" x14ac:dyDescent="0.25">
      <c r="A298" s="24">
        <v>10.201000000000001</v>
      </c>
      <c r="B298" s="6"/>
      <c r="C298" s="8" t="s">
        <v>110</v>
      </c>
      <c r="D298" s="7" t="s">
        <v>112</v>
      </c>
      <c r="E298" s="7" t="s">
        <v>482</v>
      </c>
      <c r="F298" s="7" t="s">
        <v>735</v>
      </c>
      <c r="G298" s="8" t="s">
        <v>1049</v>
      </c>
      <c r="H298" s="7" t="s">
        <v>416</v>
      </c>
      <c r="I298" s="7" t="s">
        <v>410</v>
      </c>
      <c r="J298" s="39" t="s">
        <v>1216</v>
      </c>
      <c r="K298" s="39" t="s">
        <v>1216</v>
      </c>
      <c r="L298" s="39" t="s">
        <v>91</v>
      </c>
      <c r="M298" s="39" t="s">
        <v>627</v>
      </c>
    </row>
    <row r="299" spans="1:13" s="18" customFormat="1" ht="30" customHeight="1" x14ac:dyDescent="0.25">
      <c r="A299" s="24">
        <v>10.202</v>
      </c>
      <c r="B299" s="6"/>
      <c r="C299" s="8" t="s">
        <v>110</v>
      </c>
      <c r="D299" s="7" t="s">
        <v>112</v>
      </c>
      <c r="E299" s="7" t="s">
        <v>482</v>
      </c>
      <c r="F299" s="7" t="s">
        <v>736</v>
      </c>
      <c r="G299" s="8" t="s">
        <v>1036</v>
      </c>
      <c r="H299" s="7" t="s">
        <v>348</v>
      </c>
      <c r="I299" s="7" t="s">
        <v>349</v>
      </c>
      <c r="J299" s="39" t="s">
        <v>1216</v>
      </c>
      <c r="K299" s="39" t="s">
        <v>1216</v>
      </c>
      <c r="L299" s="39" t="s">
        <v>91</v>
      </c>
      <c r="M299" s="39" t="s">
        <v>627</v>
      </c>
    </row>
    <row r="300" spans="1:13" s="18" customFormat="1" ht="62.25" customHeight="1" x14ac:dyDescent="0.25">
      <c r="A300" s="24">
        <v>10.202999999999999</v>
      </c>
      <c r="B300" s="6"/>
      <c r="C300" s="8" t="s">
        <v>110</v>
      </c>
      <c r="D300" s="7" t="s">
        <v>112</v>
      </c>
      <c r="E300" s="7" t="s">
        <v>482</v>
      </c>
      <c r="F300" s="29" t="s">
        <v>1058</v>
      </c>
      <c r="G300" s="8" t="s">
        <v>1033</v>
      </c>
      <c r="H300" s="7" t="s">
        <v>27</v>
      </c>
      <c r="I300" s="7" t="s">
        <v>235</v>
      </c>
      <c r="J300" s="39" t="s">
        <v>1216</v>
      </c>
      <c r="K300" s="39" t="s">
        <v>1216</v>
      </c>
      <c r="L300" s="39" t="s">
        <v>91</v>
      </c>
      <c r="M300" s="39" t="s">
        <v>627</v>
      </c>
    </row>
    <row r="301" spans="1:13" s="18" customFormat="1" ht="33" customHeight="1" x14ac:dyDescent="0.25">
      <c r="A301" s="24">
        <v>10.204000000000001</v>
      </c>
      <c r="B301" s="6"/>
      <c r="C301" s="8" t="s">
        <v>110</v>
      </c>
      <c r="D301" s="7" t="s">
        <v>112</v>
      </c>
      <c r="E301" s="7" t="s">
        <v>482</v>
      </c>
      <c r="F301" s="7" t="s">
        <v>737</v>
      </c>
      <c r="G301" s="8" t="s">
        <v>1049</v>
      </c>
      <c r="H301" s="7" t="s">
        <v>532</v>
      </c>
      <c r="I301" s="7" t="s">
        <v>410</v>
      </c>
      <c r="J301" s="39" t="s">
        <v>1216</v>
      </c>
      <c r="K301" s="39" t="s">
        <v>1216</v>
      </c>
      <c r="L301" s="39" t="s">
        <v>91</v>
      </c>
      <c r="M301" s="39" t="s">
        <v>627</v>
      </c>
    </row>
    <row r="302" spans="1:13" s="18" customFormat="1" ht="35.25" customHeight="1" x14ac:dyDescent="0.25">
      <c r="A302" s="24">
        <v>10.205</v>
      </c>
      <c r="B302" s="6"/>
      <c r="C302" s="8" t="s">
        <v>110</v>
      </c>
      <c r="D302" s="7" t="s">
        <v>112</v>
      </c>
      <c r="E302" s="7" t="s">
        <v>482</v>
      </c>
      <c r="F302" s="7" t="s">
        <v>738</v>
      </c>
      <c r="G302" s="8" t="s">
        <v>1049</v>
      </c>
      <c r="H302" s="7" t="s">
        <v>532</v>
      </c>
      <c r="I302" s="7" t="s">
        <v>410</v>
      </c>
      <c r="J302" s="39" t="s">
        <v>1216</v>
      </c>
      <c r="K302" s="39" t="s">
        <v>1216</v>
      </c>
      <c r="L302" s="39" t="s">
        <v>91</v>
      </c>
      <c r="M302" s="39" t="s">
        <v>627</v>
      </c>
    </row>
    <row r="303" spans="1:13" s="18" customFormat="1" ht="80.25" customHeight="1" x14ac:dyDescent="0.25">
      <c r="A303" s="24">
        <v>10.206</v>
      </c>
      <c r="B303" s="6"/>
      <c r="C303" s="8" t="s">
        <v>110</v>
      </c>
      <c r="D303" s="7" t="s">
        <v>112</v>
      </c>
      <c r="E303" s="7" t="s">
        <v>482</v>
      </c>
      <c r="F303" s="7" t="s">
        <v>739</v>
      </c>
      <c r="G303" s="8" t="s">
        <v>1049</v>
      </c>
      <c r="H303" s="7" t="s">
        <v>532</v>
      </c>
      <c r="I303" s="7" t="s">
        <v>410</v>
      </c>
      <c r="J303" s="39" t="s">
        <v>1216</v>
      </c>
      <c r="K303" s="39" t="s">
        <v>1216</v>
      </c>
      <c r="L303" s="39" t="s">
        <v>91</v>
      </c>
      <c r="M303" s="39" t="s">
        <v>627</v>
      </c>
    </row>
    <row r="304" spans="1:13" s="18" customFormat="1" ht="45.75" customHeight="1" x14ac:dyDescent="0.25">
      <c r="A304" s="24">
        <v>10.207000000000001</v>
      </c>
      <c r="B304" s="6"/>
      <c r="C304" s="8" t="s">
        <v>110</v>
      </c>
      <c r="D304" s="7" t="s">
        <v>112</v>
      </c>
      <c r="E304" s="7" t="s">
        <v>482</v>
      </c>
      <c r="F304" s="7" t="s">
        <v>740</v>
      </c>
      <c r="G304" s="8" t="s">
        <v>1049</v>
      </c>
      <c r="H304" s="7" t="s">
        <v>532</v>
      </c>
      <c r="I304" s="7" t="s">
        <v>410</v>
      </c>
      <c r="J304" s="39" t="s">
        <v>1216</v>
      </c>
      <c r="K304" s="39" t="s">
        <v>1216</v>
      </c>
      <c r="L304" s="39" t="s">
        <v>91</v>
      </c>
      <c r="M304" s="39" t="s">
        <v>627</v>
      </c>
    </row>
    <row r="305" spans="1:13" s="18" customFormat="1" ht="48" customHeight="1" x14ac:dyDescent="0.25">
      <c r="A305" s="24">
        <v>10.208</v>
      </c>
      <c r="B305" s="6"/>
      <c r="C305" s="8" t="s">
        <v>110</v>
      </c>
      <c r="D305" s="7" t="s">
        <v>112</v>
      </c>
      <c r="E305" s="7" t="s">
        <v>482</v>
      </c>
      <c r="F305" s="7" t="s">
        <v>741</v>
      </c>
      <c r="G305" s="8" t="s">
        <v>1049</v>
      </c>
      <c r="H305" s="7" t="s">
        <v>532</v>
      </c>
      <c r="I305" s="7" t="s">
        <v>410</v>
      </c>
      <c r="J305" s="39" t="s">
        <v>1216</v>
      </c>
      <c r="K305" s="39" t="s">
        <v>1216</v>
      </c>
      <c r="L305" s="39" t="s">
        <v>91</v>
      </c>
      <c r="M305" s="39" t="s">
        <v>627</v>
      </c>
    </row>
    <row r="306" spans="1:13" s="18" customFormat="1" ht="78" customHeight="1" x14ac:dyDescent="0.25">
      <c r="A306" s="24">
        <v>10.209</v>
      </c>
      <c r="B306" s="6"/>
      <c r="C306" s="8" t="s">
        <v>110</v>
      </c>
      <c r="D306" s="7" t="s">
        <v>112</v>
      </c>
      <c r="E306" s="7" t="s">
        <v>483</v>
      </c>
      <c r="F306" s="7" t="s">
        <v>742</v>
      </c>
      <c r="G306" s="8" t="s">
        <v>1050</v>
      </c>
      <c r="H306" s="7" t="s">
        <v>31</v>
      </c>
      <c r="I306" s="7" t="s">
        <v>385</v>
      </c>
      <c r="J306" s="39" t="s">
        <v>1216</v>
      </c>
      <c r="K306" s="39" t="s">
        <v>1216</v>
      </c>
      <c r="L306" s="39" t="s">
        <v>91</v>
      </c>
      <c r="M306" s="39" t="s">
        <v>627</v>
      </c>
    </row>
    <row r="307" spans="1:13" s="18" customFormat="1" ht="47.25" customHeight="1" x14ac:dyDescent="0.25">
      <c r="A307" s="24">
        <v>10.210000000000001</v>
      </c>
      <c r="B307" s="6"/>
      <c r="C307" s="8" t="s">
        <v>110</v>
      </c>
      <c r="D307" s="7" t="s">
        <v>112</v>
      </c>
      <c r="E307" s="7" t="s">
        <v>483</v>
      </c>
      <c r="F307" s="7" t="s">
        <v>743</v>
      </c>
      <c r="G307" s="8" t="s">
        <v>1050</v>
      </c>
      <c r="H307" s="7" t="s">
        <v>31</v>
      </c>
      <c r="I307" s="7" t="s">
        <v>385</v>
      </c>
      <c r="J307" s="39" t="s">
        <v>1216</v>
      </c>
      <c r="K307" s="39" t="s">
        <v>1216</v>
      </c>
      <c r="L307" s="39" t="s">
        <v>91</v>
      </c>
      <c r="M307" s="39" t="s">
        <v>627</v>
      </c>
    </row>
    <row r="308" spans="1:13" s="18" customFormat="1" ht="63.75" customHeight="1" x14ac:dyDescent="0.25">
      <c r="A308" s="24">
        <v>10.211</v>
      </c>
      <c r="B308" s="6"/>
      <c r="C308" s="8" t="s">
        <v>110</v>
      </c>
      <c r="D308" s="7" t="s">
        <v>112</v>
      </c>
      <c r="E308" s="7" t="s">
        <v>483</v>
      </c>
      <c r="F308" s="7" t="s">
        <v>744</v>
      </c>
      <c r="G308" s="8" t="s">
        <v>1050</v>
      </c>
      <c r="H308" s="7" t="s">
        <v>31</v>
      </c>
      <c r="I308" s="7" t="s">
        <v>385</v>
      </c>
      <c r="J308" s="39" t="s">
        <v>1216</v>
      </c>
      <c r="K308" s="39" t="s">
        <v>1216</v>
      </c>
      <c r="L308" s="39" t="s">
        <v>91</v>
      </c>
      <c r="M308" s="39" t="s">
        <v>627</v>
      </c>
    </row>
    <row r="309" spans="1:13" s="18" customFormat="1" ht="47.25" customHeight="1" x14ac:dyDescent="0.25">
      <c r="A309" s="24">
        <v>10.212</v>
      </c>
      <c r="B309" s="6"/>
      <c r="C309" s="8" t="s">
        <v>110</v>
      </c>
      <c r="D309" s="7" t="s">
        <v>112</v>
      </c>
      <c r="E309" s="7" t="s">
        <v>483</v>
      </c>
      <c r="F309" s="7" t="s">
        <v>745</v>
      </c>
      <c r="G309" s="8" t="s">
        <v>1050</v>
      </c>
      <c r="H309" s="7" t="s">
        <v>31</v>
      </c>
      <c r="I309" s="7" t="s">
        <v>385</v>
      </c>
      <c r="J309" s="39" t="s">
        <v>1216</v>
      </c>
      <c r="K309" s="39" t="s">
        <v>1216</v>
      </c>
      <c r="L309" s="39" t="s">
        <v>91</v>
      </c>
      <c r="M309" s="39" t="s">
        <v>627</v>
      </c>
    </row>
    <row r="310" spans="1:13" s="18" customFormat="1" ht="46.5" customHeight="1" x14ac:dyDescent="0.25">
      <c r="A310" s="24">
        <v>10.212999999999999</v>
      </c>
      <c r="B310" s="6"/>
      <c r="C310" s="8" t="s">
        <v>110</v>
      </c>
      <c r="D310" s="7" t="s">
        <v>112</v>
      </c>
      <c r="E310" s="7" t="s">
        <v>483</v>
      </c>
      <c r="F310" s="7" t="s">
        <v>746</v>
      </c>
      <c r="G310" s="8" t="s">
        <v>1051</v>
      </c>
      <c r="H310" s="7" t="s">
        <v>355</v>
      </c>
      <c r="I310" s="7" t="s">
        <v>386</v>
      </c>
      <c r="J310" s="39" t="s">
        <v>1216</v>
      </c>
      <c r="K310" s="39" t="s">
        <v>1216</v>
      </c>
      <c r="L310" s="39" t="s">
        <v>91</v>
      </c>
      <c r="M310" s="39" t="s">
        <v>627</v>
      </c>
    </row>
    <row r="311" spans="1:13" s="18" customFormat="1" ht="61.5" customHeight="1" x14ac:dyDescent="0.25">
      <c r="A311" s="24">
        <v>10.214</v>
      </c>
      <c r="B311" s="6"/>
      <c r="C311" s="8" t="s">
        <v>110</v>
      </c>
      <c r="D311" s="7" t="s">
        <v>112</v>
      </c>
      <c r="E311" s="7" t="s">
        <v>484</v>
      </c>
      <c r="F311" s="7" t="s">
        <v>747</v>
      </c>
      <c r="G311" s="8" t="s">
        <v>1052</v>
      </c>
      <c r="H311" s="7" t="s">
        <v>356</v>
      </c>
      <c r="I311" s="7" t="s">
        <v>387</v>
      </c>
      <c r="J311" s="39" t="s">
        <v>1216</v>
      </c>
      <c r="K311" s="39" t="s">
        <v>1216</v>
      </c>
      <c r="L311" s="39" t="s">
        <v>91</v>
      </c>
      <c r="M311" s="39" t="s">
        <v>627</v>
      </c>
    </row>
    <row r="312" spans="1:13" s="18" customFormat="1" ht="78.75" customHeight="1" x14ac:dyDescent="0.25">
      <c r="A312" s="24">
        <v>10.215</v>
      </c>
      <c r="B312" s="6"/>
      <c r="C312" s="8" t="s">
        <v>110</v>
      </c>
      <c r="D312" s="7" t="s">
        <v>112</v>
      </c>
      <c r="E312" s="7" t="s">
        <v>484</v>
      </c>
      <c r="F312" s="7" t="s">
        <v>748</v>
      </c>
      <c r="G312" s="8" t="s">
        <v>1053</v>
      </c>
      <c r="H312" s="7" t="s">
        <v>32</v>
      </c>
      <c r="I312" s="7" t="s">
        <v>388</v>
      </c>
      <c r="J312" s="39" t="s">
        <v>1216</v>
      </c>
      <c r="K312" s="39" t="s">
        <v>1216</v>
      </c>
      <c r="L312" s="39" t="s">
        <v>91</v>
      </c>
      <c r="M312" s="39" t="s">
        <v>627</v>
      </c>
    </row>
    <row r="313" spans="1:13" s="18" customFormat="1" ht="48.75" customHeight="1" x14ac:dyDescent="0.25">
      <c r="A313" s="24">
        <v>10.215999999999999</v>
      </c>
      <c r="B313" s="6"/>
      <c r="C313" s="8" t="s">
        <v>110</v>
      </c>
      <c r="D313" s="7" t="s">
        <v>112</v>
      </c>
      <c r="E313" s="7" t="s">
        <v>484</v>
      </c>
      <c r="F313" s="7" t="s">
        <v>749</v>
      </c>
      <c r="G313" s="8" t="s">
        <v>1054</v>
      </c>
      <c r="H313" s="7" t="s">
        <v>357</v>
      </c>
      <c r="I313" s="7" t="s">
        <v>389</v>
      </c>
      <c r="J313" s="39" t="s">
        <v>1216</v>
      </c>
      <c r="K313" s="39" t="s">
        <v>1216</v>
      </c>
      <c r="L313" s="39" t="s">
        <v>91</v>
      </c>
      <c r="M313" s="39" t="s">
        <v>627</v>
      </c>
    </row>
    <row r="314" spans="1:13" s="18" customFormat="1" ht="63" customHeight="1" x14ac:dyDescent="0.25">
      <c r="A314" s="24">
        <v>10.217000000000001</v>
      </c>
      <c r="B314" s="6"/>
      <c r="C314" s="8" t="s">
        <v>110</v>
      </c>
      <c r="D314" s="7" t="s">
        <v>112</v>
      </c>
      <c r="E314" s="7" t="s">
        <v>485</v>
      </c>
      <c r="F314" s="7" t="s">
        <v>750</v>
      </c>
      <c r="G314" s="8" t="s">
        <v>1055</v>
      </c>
      <c r="H314" s="7" t="s">
        <v>358</v>
      </c>
      <c r="I314" s="7" t="s">
        <v>390</v>
      </c>
      <c r="J314" s="39" t="s">
        <v>1216</v>
      </c>
      <c r="K314" s="39" t="s">
        <v>1216</v>
      </c>
      <c r="L314" s="39" t="s">
        <v>91</v>
      </c>
      <c r="M314" s="39" t="s">
        <v>627</v>
      </c>
    </row>
    <row r="315" spans="1:13" s="18" customFormat="1" ht="48.75" customHeight="1" x14ac:dyDescent="0.25">
      <c r="A315" s="24">
        <v>10.218</v>
      </c>
      <c r="B315" s="6"/>
      <c r="C315" s="8" t="s">
        <v>110</v>
      </c>
      <c r="D315" s="7" t="s">
        <v>112</v>
      </c>
      <c r="E315" s="7" t="s">
        <v>485</v>
      </c>
      <c r="F315" s="7" t="s">
        <v>751</v>
      </c>
      <c r="G315" s="8" t="s">
        <v>1055</v>
      </c>
      <c r="H315" s="7" t="s">
        <v>358</v>
      </c>
      <c r="I315" s="7" t="s">
        <v>390</v>
      </c>
      <c r="J315" s="39" t="s">
        <v>1216</v>
      </c>
      <c r="K315" s="39" t="s">
        <v>1216</v>
      </c>
      <c r="L315" s="39" t="s">
        <v>91</v>
      </c>
      <c r="M315" s="39" t="s">
        <v>627</v>
      </c>
    </row>
    <row r="316" spans="1:13" s="18" customFormat="1" ht="78" customHeight="1" x14ac:dyDescent="0.25">
      <c r="A316" s="24">
        <v>10.218999999999999</v>
      </c>
      <c r="B316" s="6"/>
      <c r="C316" s="8" t="s">
        <v>110</v>
      </c>
      <c r="D316" s="7" t="s">
        <v>112</v>
      </c>
      <c r="E316" s="7" t="s">
        <v>485</v>
      </c>
      <c r="F316" s="7" t="s">
        <v>752</v>
      </c>
      <c r="G316" s="8" t="s">
        <v>1056</v>
      </c>
      <c r="H316" s="7" t="s">
        <v>359</v>
      </c>
      <c r="I316" s="7" t="s">
        <v>391</v>
      </c>
      <c r="J316" s="39" t="s">
        <v>1216</v>
      </c>
      <c r="K316" s="39" t="s">
        <v>1216</v>
      </c>
      <c r="L316" s="39" t="s">
        <v>91</v>
      </c>
      <c r="M316" s="39" t="s">
        <v>627</v>
      </c>
    </row>
    <row r="317" spans="1:13" s="18" customFormat="1" ht="34.5" customHeight="1" x14ac:dyDescent="0.25">
      <c r="A317" s="24">
        <v>10.220000000000001</v>
      </c>
      <c r="B317" s="6"/>
      <c r="C317" s="8" t="s">
        <v>110</v>
      </c>
      <c r="D317" s="7" t="s">
        <v>112</v>
      </c>
      <c r="E317" s="7" t="s">
        <v>485</v>
      </c>
      <c r="F317" s="7" t="s">
        <v>753</v>
      </c>
      <c r="G317" s="8" t="s">
        <v>1057</v>
      </c>
      <c r="H317" s="7" t="s">
        <v>360</v>
      </c>
      <c r="I317" s="7" t="s">
        <v>392</v>
      </c>
      <c r="J317" s="39" t="s">
        <v>1216</v>
      </c>
      <c r="K317" s="39" t="s">
        <v>1216</v>
      </c>
      <c r="L317" s="39" t="s">
        <v>91</v>
      </c>
      <c r="M317" s="39" t="s">
        <v>627</v>
      </c>
    </row>
    <row r="318" spans="1:13" s="20" customFormat="1" ht="8.25" customHeight="1" x14ac:dyDescent="0.25">
      <c r="A318" s="34"/>
      <c r="B318" s="31"/>
      <c r="C318" s="32"/>
      <c r="D318" s="32"/>
      <c r="E318" s="32"/>
      <c r="F318" s="33"/>
      <c r="G318" s="32"/>
      <c r="H318" s="32"/>
      <c r="I318" s="32"/>
      <c r="J318" s="40"/>
      <c r="K318" s="40"/>
      <c r="L318" s="40"/>
      <c r="M318" s="40"/>
    </row>
    <row r="319" spans="1:13" s="20" customFormat="1" ht="96.75" customHeight="1" x14ac:dyDescent="0.25">
      <c r="A319" s="25">
        <v>10.3</v>
      </c>
      <c r="B319" s="114" t="s">
        <v>1059</v>
      </c>
      <c r="C319" s="115"/>
      <c r="D319" s="115"/>
      <c r="E319" s="116"/>
      <c r="F319" s="50" t="s">
        <v>1215</v>
      </c>
      <c r="G319" s="8"/>
      <c r="H319" s="8"/>
      <c r="I319" s="8"/>
      <c r="J319" s="39" t="s">
        <v>1216</v>
      </c>
      <c r="K319" s="39" t="s">
        <v>1216</v>
      </c>
      <c r="L319" s="39" t="s">
        <v>91</v>
      </c>
      <c r="M319" s="39" t="s">
        <v>627</v>
      </c>
    </row>
    <row r="320" spans="1:13" s="18" customFormat="1" ht="47.25" customHeight="1" x14ac:dyDescent="0.25">
      <c r="A320" s="24">
        <v>10.301</v>
      </c>
      <c r="B320" s="6"/>
      <c r="C320" s="8" t="s">
        <v>110</v>
      </c>
      <c r="D320" s="7" t="s">
        <v>113</v>
      </c>
      <c r="E320" s="7" t="s">
        <v>486</v>
      </c>
      <c r="F320" s="29" t="s">
        <v>1067</v>
      </c>
      <c r="G320" s="8" t="s">
        <v>1060</v>
      </c>
      <c r="H320" s="6" t="s">
        <v>533</v>
      </c>
      <c r="I320" s="6" t="s">
        <v>531</v>
      </c>
      <c r="J320" s="39" t="s">
        <v>1216</v>
      </c>
      <c r="K320" s="39" t="s">
        <v>1216</v>
      </c>
      <c r="L320" s="39" t="s">
        <v>91</v>
      </c>
      <c r="M320" s="39" t="s">
        <v>627</v>
      </c>
    </row>
    <row r="321" spans="1:13" s="18" customFormat="1" ht="47.25" customHeight="1" x14ac:dyDescent="0.25">
      <c r="A321" s="24">
        <v>10.302</v>
      </c>
      <c r="B321" s="6"/>
      <c r="C321" s="8" t="s">
        <v>110</v>
      </c>
      <c r="D321" s="7" t="s">
        <v>113</v>
      </c>
      <c r="E321" s="7" t="s">
        <v>487</v>
      </c>
      <c r="F321" s="7" t="s">
        <v>1068</v>
      </c>
      <c r="G321" s="8" t="s">
        <v>1061</v>
      </c>
      <c r="H321" s="6" t="s">
        <v>33</v>
      </c>
      <c r="I321" s="6" t="s">
        <v>393</v>
      </c>
      <c r="J321" s="39" t="s">
        <v>1216</v>
      </c>
      <c r="K321" s="39" t="s">
        <v>1216</v>
      </c>
      <c r="L321" s="39" t="s">
        <v>91</v>
      </c>
      <c r="M321" s="39" t="s">
        <v>627</v>
      </c>
    </row>
    <row r="322" spans="1:13" s="18" customFormat="1" ht="46.5" customHeight="1" x14ac:dyDescent="0.25">
      <c r="A322" s="24">
        <v>10.303000000000001</v>
      </c>
      <c r="B322" s="6"/>
      <c r="C322" s="8" t="s">
        <v>110</v>
      </c>
      <c r="D322" s="7" t="s">
        <v>113</v>
      </c>
      <c r="E322" s="7" t="s">
        <v>487</v>
      </c>
      <c r="F322" s="7" t="s">
        <v>1069</v>
      </c>
      <c r="G322" s="8" t="s">
        <v>1062</v>
      </c>
      <c r="H322" s="6" t="s">
        <v>361</v>
      </c>
      <c r="I322" s="6" t="s">
        <v>394</v>
      </c>
      <c r="J322" s="39" t="s">
        <v>1216</v>
      </c>
      <c r="K322" s="39" t="s">
        <v>1216</v>
      </c>
      <c r="L322" s="39" t="s">
        <v>91</v>
      </c>
      <c r="M322" s="39" t="s">
        <v>627</v>
      </c>
    </row>
    <row r="323" spans="1:13" s="18" customFormat="1" ht="45.75" customHeight="1" x14ac:dyDescent="0.25">
      <c r="A323" s="24">
        <v>10.304</v>
      </c>
      <c r="B323" s="6"/>
      <c r="C323" s="8" t="s">
        <v>110</v>
      </c>
      <c r="D323" s="7" t="s">
        <v>113</v>
      </c>
      <c r="E323" s="7" t="s">
        <v>487</v>
      </c>
      <c r="F323" s="7" t="s">
        <v>1070</v>
      </c>
      <c r="G323" s="8" t="s">
        <v>1063</v>
      </c>
      <c r="H323" s="6" t="s">
        <v>30</v>
      </c>
      <c r="I323" s="6" t="s">
        <v>395</v>
      </c>
      <c r="J323" s="39" t="s">
        <v>1216</v>
      </c>
      <c r="K323" s="39" t="s">
        <v>1216</v>
      </c>
      <c r="L323" s="39" t="s">
        <v>91</v>
      </c>
      <c r="M323" s="39" t="s">
        <v>627</v>
      </c>
    </row>
    <row r="324" spans="1:13" s="18" customFormat="1" ht="47.25" customHeight="1" x14ac:dyDescent="0.25">
      <c r="A324" s="24">
        <v>10.305</v>
      </c>
      <c r="B324" s="6"/>
      <c r="C324" s="8" t="s">
        <v>110</v>
      </c>
      <c r="D324" s="7" t="s">
        <v>113</v>
      </c>
      <c r="E324" s="7" t="s">
        <v>487</v>
      </c>
      <c r="F324" s="7" t="s">
        <v>1071</v>
      </c>
      <c r="G324" s="8" t="s">
        <v>1063</v>
      </c>
      <c r="H324" s="6" t="s">
        <v>30</v>
      </c>
      <c r="I324" s="6" t="s">
        <v>395</v>
      </c>
      <c r="J324" s="39" t="s">
        <v>1216</v>
      </c>
      <c r="K324" s="39" t="s">
        <v>1216</v>
      </c>
      <c r="L324" s="39" t="s">
        <v>91</v>
      </c>
      <c r="M324" s="39" t="s">
        <v>627</v>
      </c>
    </row>
    <row r="325" spans="1:13" s="18" customFormat="1" ht="46.5" customHeight="1" x14ac:dyDescent="0.25">
      <c r="A325" s="24">
        <v>10.305999999999999</v>
      </c>
      <c r="B325" s="6"/>
      <c r="C325" s="8" t="s">
        <v>110</v>
      </c>
      <c r="D325" s="7" t="s">
        <v>113</v>
      </c>
      <c r="E325" s="7" t="s">
        <v>487</v>
      </c>
      <c r="F325" s="7" t="s">
        <v>754</v>
      </c>
      <c r="G325" s="8" t="s">
        <v>1064</v>
      </c>
      <c r="H325" s="6" t="s">
        <v>362</v>
      </c>
      <c r="I325" s="6" t="s">
        <v>396</v>
      </c>
      <c r="J325" s="39" t="s">
        <v>1216</v>
      </c>
      <c r="K325" s="39" t="s">
        <v>1216</v>
      </c>
      <c r="L325" s="39" t="s">
        <v>91</v>
      </c>
      <c r="M325" s="39" t="s">
        <v>627</v>
      </c>
    </row>
    <row r="326" spans="1:13" s="18" customFormat="1" ht="32.25" customHeight="1" x14ac:dyDescent="0.25">
      <c r="A326" s="24">
        <v>10.307</v>
      </c>
      <c r="B326" s="6"/>
      <c r="C326" s="8" t="s">
        <v>110</v>
      </c>
      <c r="D326" s="7" t="s">
        <v>113</v>
      </c>
      <c r="E326" s="7" t="s">
        <v>487</v>
      </c>
      <c r="F326" s="7" t="s">
        <v>755</v>
      </c>
      <c r="G326" s="8" t="s">
        <v>1065</v>
      </c>
      <c r="H326" s="6" t="s">
        <v>43</v>
      </c>
      <c r="I326" s="6" t="s">
        <v>411</v>
      </c>
      <c r="J326" s="39" t="s">
        <v>1216</v>
      </c>
      <c r="K326" s="39" t="s">
        <v>1216</v>
      </c>
      <c r="L326" s="39" t="s">
        <v>91</v>
      </c>
      <c r="M326" s="39" t="s">
        <v>627</v>
      </c>
    </row>
    <row r="327" spans="1:13" s="18" customFormat="1" ht="32.25" customHeight="1" x14ac:dyDescent="0.25">
      <c r="A327" s="24">
        <v>10.308</v>
      </c>
      <c r="B327" s="6"/>
      <c r="C327" s="8" t="s">
        <v>110</v>
      </c>
      <c r="D327" s="7" t="s">
        <v>113</v>
      </c>
      <c r="E327" s="7" t="s">
        <v>487</v>
      </c>
      <c r="F327" s="7" t="s">
        <v>756</v>
      </c>
      <c r="G327" s="8"/>
      <c r="H327" s="6" t="s">
        <v>240</v>
      </c>
      <c r="I327" s="6"/>
      <c r="J327" s="39" t="s">
        <v>1216</v>
      </c>
      <c r="K327" s="39" t="s">
        <v>1216</v>
      </c>
      <c r="L327" s="39"/>
      <c r="M327" s="39" t="s">
        <v>628</v>
      </c>
    </row>
    <row r="328" spans="1:13" s="18" customFormat="1" ht="47.25" customHeight="1" x14ac:dyDescent="0.25">
      <c r="A328" s="24">
        <v>10.308999999999999</v>
      </c>
      <c r="B328" s="6"/>
      <c r="C328" s="8" t="s">
        <v>110</v>
      </c>
      <c r="D328" s="7" t="s">
        <v>113</v>
      </c>
      <c r="E328" s="7" t="s">
        <v>487</v>
      </c>
      <c r="F328" s="7" t="s">
        <v>1072</v>
      </c>
      <c r="G328" s="7" t="s">
        <v>1061</v>
      </c>
      <c r="H328" s="6" t="s">
        <v>33</v>
      </c>
      <c r="I328" s="6" t="s">
        <v>393</v>
      </c>
      <c r="J328" s="39" t="s">
        <v>1216</v>
      </c>
      <c r="K328" s="39" t="s">
        <v>1216</v>
      </c>
      <c r="L328" s="39" t="s">
        <v>91</v>
      </c>
      <c r="M328" s="39" t="s">
        <v>627</v>
      </c>
    </row>
    <row r="329" spans="1:13" s="18" customFormat="1" ht="47.25" customHeight="1" x14ac:dyDescent="0.25">
      <c r="A329" s="24">
        <v>10.31</v>
      </c>
      <c r="B329" s="6"/>
      <c r="C329" s="8" t="s">
        <v>110</v>
      </c>
      <c r="D329" s="7" t="s">
        <v>113</v>
      </c>
      <c r="E329" s="7" t="s">
        <v>488</v>
      </c>
      <c r="F329" s="7" t="s">
        <v>757</v>
      </c>
      <c r="G329" s="7" t="s">
        <v>1061</v>
      </c>
      <c r="H329" s="6" t="s">
        <v>33</v>
      </c>
      <c r="I329" s="6" t="s">
        <v>393</v>
      </c>
      <c r="J329" s="39" t="s">
        <v>1216</v>
      </c>
      <c r="K329" s="39" t="s">
        <v>1216</v>
      </c>
      <c r="L329" s="39" t="s">
        <v>91</v>
      </c>
      <c r="M329" s="39" t="s">
        <v>627</v>
      </c>
    </row>
    <row r="330" spans="1:13" s="18" customFormat="1" ht="48" customHeight="1" x14ac:dyDescent="0.25">
      <c r="A330" s="24">
        <v>10.311</v>
      </c>
      <c r="B330" s="6"/>
      <c r="C330" s="8" t="s">
        <v>110</v>
      </c>
      <c r="D330" s="7" t="s">
        <v>113</v>
      </c>
      <c r="E330" s="7" t="s">
        <v>488</v>
      </c>
      <c r="F330" s="7" t="s">
        <v>758</v>
      </c>
      <c r="G330" s="7" t="s">
        <v>1061</v>
      </c>
      <c r="H330" s="6" t="s">
        <v>33</v>
      </c>
      <c r="I330" s="6" t="s">
        <v>393</v>
      </c>
      <c r="J330" s="39" t="s">
        <v>1216</v>
      </c>
      <c r="K330" s="39" t="s">
        <v>1216</v>
      </c>
      <c r="L330" s="39" t="s">
        <v>91</v>
      </c>
      <c r="M330" s="39" t="s">
        <v>627</v>
      </c>
    </row>
    <row r="331" spans="1:13" s="18" customFormat="1" ht="47.25" customHeight="1" x14ac:dyDescent="0.25">
      <c r="A331" s="24">
        <v>10.311999999999999</v>
      </c>
      <c r="B331" s="6"/>
      <c r="C331" s="8" t="s">
        <v>110</v>
      </c>
      <c r="D331" s="7" t="s">
        <v>113</v>
      </c>
      <c r="E331" s="7" t="s">
        <v>33</v>
      </c>
      <c r="F331" s="29" t="s">
        <v>1073</v>
      </c>
      <c r="G331" s="8" t="s">
        <v>1066</v>
      </c>
      <c r="H331" s="6" t="s">
        <v>363</v>
      </c>
      <c r="I331" s="6" t="s">
        <v>397</v>
      </c>
      <c r="J331" s="39" t="s">
        <v>1216</v>
      </c>
      <c r="K331" s="39" t="s">
        <v>1216</v>
      </c>
      <c r="L331" s="39" t="s">
        <v>91</v>
      </c>
      <c r="M331" s="39" t="s">
        <v>627</v>
      </c>
    </row>
    <row r="332" spans="1:13" s="20" customFormat="1" ht="8.25" customHeight="1" x14ac:dyDescent="0.25">
      <c r="A332" s="34"/>
      <c r="B332" s="31"/>
      <c r="C332" s="32"/>
      <c r="D332" s="32"/>
      <c r="E332" s="32"/>
      <c r="F332" s="33"/>
      <c r="G332" s="32"/>
      <c r="H332" s="32"/>
      <c r="I332" s="32"/>
      <c r="J332" s="40"/>
      <c r="K332" s="40"/>
      <c r="L332" s="40"/>
      <c r="M332" s="40"/>
    </row>
    <row r="333" spans="1:13" s="20" customFormat="1" ht="49.5" customHeight="1" x14ac:dyDescent="0.25">
      <c r="A333" s="25">
        <v>11.1</v>
      </c>
      <c r="B333" s="114" t="s">
        <v>1081</v>
      </c>
      <c r="C333" s="115"/>
      <c r="D333" s="115"/>
      <c r="E333" s="116"/>
      <c r="F333" s="50"/>
      <c r="G333" s="8"/>
      <c r="H333" s="8"/>
      <c r="I333" s="8"/>
      <c r="J333" s="39" t="s">
        <v>91</v>
      </c>
      <c r="K333" s="39" t="s">
        <v>91</v>
      </c>
      <c r="L333" s="39" t="s">
        <v>1259</v>
      </c>
      <c r="M333" s="39" t="s">
        <v>627</v>
      </c>
    </row>
    <row r="334" spans="1:13" s="18" customFormat="1" ht="63" customHeight="1" x14ac:dyDescent="0.25">
      <c r="A334" s="24">
        <v>11.101000000000001</v>
      </c>
      <c r="B334" s="6"/>
      <c r="C334" s="8" t="s">
        <v>536</v>
      </c>
      <c r="D334" s="8" t="s">
        <v>147</v>
      </c>
      <c r="E334" s="8" t="s">
        <v>148</v>
      </c>
      <c r="F334" s="30" t="s">
        <v>1077</v>
      </c>
      <c r="G334" s="8" t="s">
        <v>1074</v>
      </c>
      <c r="H334" s="8" t="s">
        <v>364</v>
      </c>
      <c r="I334" s="8" t="s">
        <v>398</v>
      </c>
      <c r="J334" s="38" t="s">
        <v>91</v>
      </c>
      <c r="K334" s="38" t="s">
        <v>91</v>
      </c>
      <c r="L334" s="39" t="s">
        <v>1259</v>
      </c>
      <c r="M334" s="39" t="s">
        <v>627</v>
      </c>
    </row>
    <row r="335" spans="1:13" s="18" customFormat="1" ht="47.25" customHeight="1" x14ac:dyDescent="0.25">
      <c r="A335" s="24">
        <v>11.102</v>
      </c>
      <c r="B335" s="6"/>
      <c r="C335" s="8" t="s">
        <v>536</v>
      </c>
      <c r="D335" s="7" t="s">
        <v>147</v>
      </c>
      <c r="E335" s="7" t="s">
        <v>148</v>
      </c>
      <c r="F335" s="29" t="s">
        <v>1078</v>
      </c>
      <c r="G335" s="8" t="s">
        <v>1076</v>
      </c>
      <c r="H335" s="7" t="s">
        <v>415</v>
      </c>
      <c r="I335" s="7" t="s">
        <v>412</v>
      </c>
      <c r="J335" s="37" t="s">
        <v>91</v>
      </c>
      <c r="K335" s="39" t="s">
        <v>91</v>
      </c>
      <c r="L335" s="39" t="s">
        <v>1259</v>
      </c>
      <c r="M335" s="39" t="s">
        <v>627</v>
      </c>
    </row>
    <row r="336" spans="1:13" s="18" customFormat="1" ht="49.5" customHeight="1" x14ac:dyDescent="0.25">
      <c r="A336" s="24">
        <v>11.103</v>
      </c>
      <c r="B336" s="6"/>
      <c r="C336" s="8" t="s">
        <v>536</v>
      </c>
      <c r="D336" s="7" t="s">
        <v>147</v>
      </c>
      <c r="E336" s="7" t="s">
        <v>148</v>
      </c>
      <c r="F336" s="29" t="s">
        <v>1079</v>
      </c>
      <c r="G336" s="8" t="s">
        <v>1074</v>
      </c>
      <c r="H336" s="8" t="s">
        <v>364</v>
      </c>
      <c r="I336" s="8" t="s">
        <v>398</v>
      </c>
      <c r="J336" s="38" t="s">
        <v>91</v>
      </c>
      <c r="K336" s="38" t="s">
        <v>91</v>
      </c>
      <c r="L336" s="39" t="s">
        <v>1259</v>
      </c>
      <c r="M336" s="39" t="s">
        <v>627</v>
      </c>
    </row>
    <row r="337" spans="1:13" s="18" customFormat="1" ht="49.5" customHeight="1" x14ac:dyDescent="0.25">
      <c r="A337" s="24">
        <v>11.103999999999999</v>
      </c>
      <c r="B337" s="6"/>
      <c r="C337" s="8" t="s">
        <v>536</v>
      </c>
      <c r="D337" s="7" t="s">
        <v>147</v>
      </c>
      <c r="E337" s="7" t="s">
        <v>149</v>
      </c>
      <c r="F337" s="7" t="s">
        <v>1080</v>
      </c>
      <c r="G337" s="8" t="s">
        <v>1075</v>
      </c>
      <c r="H337" s="7" t="s">
        <v>149</v>
      </c>
      <c r="I337" s="7" t="s">
        <v>399</v>
      </c>
      <c r="J337" s="39"/>
      <c r="K337" s="39" t="s">
        <v>91</v>
      </c>
      <c r="L337" s="39" t="s">
        <v>1259</v>
      </c>
      <c r="M337" s="39" t="s">
        <v>628</v>
      </c>
    </row>
    <row r="338" spans="1:13" s="20" customFormat="1" ht="8.25" customHeight="1" x14ac:dyDescent="0.25">
      <c r="A338" s="34"/>
      <c r="B338" s="31"/>
      <c r="C338" s="32"/>
      <c r="D338" s="32"/>
      <c r="E338" s="32"/>
      <c r="F338" s="33"/>
      <c r="G338" s="32"/>
      <c r="H338" s="32"/>
      <c r="I338" s="32"/>
      <c r="J338" s="40"/>
      <c r="K338" s="40"/>
      <c r="L338" s="40"/>
      <c r="M338" s="40"/>
    </row>
    <row r="339" spans="1:13" s="20" customFormat="1" ht="34.5" customHeight="1" x14ac:dyDescent="0.25">
      <c r="A339" s="25">
        <v>11.2</v>
      </c>
      <c r="B339" s="114" t="s">
        <v>1229</v>
      </c>
      <c r="C339" s="115"/>
      <c r="D339" s="115"/>
      <c r="E339" s="116"/>
      <c r="F339" s="50"/>
      <c r="G339" s="8"/>
      <c r="H339" s="8"/>
      <c r="I339" s="8"/>
      <c r="J339" s="39" t="s">
        <v>91</v>
      </c>
      <c r="K339" s="39" t="s">
        <v>91</v>
      </c>
      <c r="L339" s="39" t="s">
        <v>1259</v>
      </c>
      <c r="M339" s="39" t="s">
        <v>627</v>
      </c>
    </row>
    <row r="340" spans="1:13" s="18" customFormat="1" ht="61.5" customHeight="1" x14ac:dyDescent="0.25">
      <c r="A340" s="24">
        <v>11.201000000000001</v>
      </c>
      <c r="B340" s="6"/>
      <c r="C340" s="8" t="s">
        <v>536</v>
      </c>
      <c r="D340" s="7" t="s">
        <v>150</v>
      </c>
      <c r="E340" s="7" t="s">
        <v>151</v>
      </c>
      <c r="F340" s="29" t="s">
        <v>1082</v>
      </c>
      <c r="G340" s="8" t="s">
        <v>1083</v>
      </c>
      <c r="H340" s="7" t="s">
        <v>365</v>
      </c>
      <c r="I340" s="7" t="s">
        <v>400</v>
      </c>
      <c r="J340" s="38" t="s">
        <v>91</v>
      </c>
      <c r="K340" s="38" t="s">
        <v>91</v>
      </c>
      <c r="L340" s="39" t="s">
        <v>91</v>
      </c>
      <c r="M340" s="39" t="s">
        <v>627</v>
      </c>
    </row>
    <row r="341" spans="1:13" s="18" customFormat="1" ht="156.75" customHeight="1" x14ac:dyDescent="0.25">
      <c r="A341" s="24">
        <v>11.202</v>
      </c>
      <c r="B341" s="6"/>
      <c r="C341" s="8" t="s">
        <v>536</v>
      </c>
      <c r="D341" s="7" t="s">
        <v>150</v>
      </c>
      <c r="E341" s="7" t="s">
        <v>152</v>
      </c>
      <c r="F341" s="29" t="s">
        <v>1093</v>
      </c>
      <c r="G341" s="8" t="s">
        <v>1084</v>
      </c>
      <c r="H341" s="7" t="s">
        <v>41</v>
      </c>
      <c r="I341" s="7" t="s">
        <v>401</v>
      </c>
      <c r="J341" s="38" t="s">
        <v>91</v>
      </c>
      <c r="K341" s="38" t="s">
        <v>91</v>
      </c>
      <c r="L341" s="39" t="s">
        <v>1259</v>
      </c>
      <c r="M341" s="39" t="s">
        <v>627</v>
      </c>
    </row>
    <row r="342" spans="1:13" s="18" customFormat="1" ht="30" customHeight="1" x14ac:dyDescent="0.25">
      <c r="A342" s="24">
        <v>11.202999999999999</v>
      </c>
      <c r="B342" s="6"/>
      <c r="C342" s="8" t="s">
        <v>536</v>
      </c>
      <c r="D342" s="7" t="s">
        <v>150</v>
      </c>
      <c r="E342" s="7" t="s">
        <v>152</v>
      </c>
      <c r="F342" s="7" t="s">
        <v>759</v>
      </c>
      <c r="G342" s="8" t="s">
        <v>1084</v>
      </c>
      <c r="H342" s="7" t="s">
        <v>41</v>
      </c>
      <c r="I342" s="7" t="s">
        <v>401</v>
      </c>
      <c r="J342" s="38" t="s">
        <v>91</v>
      </c>
      <c r="K342" s="38" t="s">
        <v>91</v>
      </c>
      <c r="L342" s="39" t="s">
        <v>1259</v>
      </c>
      <c r="M342" s="39" t="s">
        <v>627</v>
      </c>
    </row>
    <row r="343" spans="1:13" s="18" customFormat="1" ht="48.75" customHeight="1" x14ac:dyDescent="0.25">
      <c r="A343" s="24">
        <v>11.204000000000001</v>
      </c>
      <c r="B343" s="6"/>
      <c r="C343" s="8" t="s">
        <v>536</v>
      </c>
      <c r="D343" s="7" t="s">
        <v>150</v>
      </c>
      <c r="E343" s="7" t="s">
        <v>153</v>
      </c>
      <c r="F343" s="29" t="s">
        <v>1094</v>
      </c>
      <c r="G343" s="8" t="s">
        <v>1085</v>
      </c>
      <c r="H343" s="7" t="s">
        <v>39</v>
      </c>
      <c r="I343" s="7" t="s">
        <v>402</v>
      </c>
      <c r="J343" s="38" t="s">
        <v>91</v>
      </c>
      <c r="K343" s="38" t="s">
        <v>91</v>
      </c>
      <c r="L343" s="39" t="s">
        <v>91</v>
      </c>
      <c r="M343" s="39" t="s">
        <v>627</v>
      </c>
    </row>
    <row r="344" spans="1:13" s="18" customFormat="1" ht="61.5" customHeight="1" x14ac:dyDescent="0.25">
      <c r="A344" s="24">
        <v>11.205</v>
      </c>
      <c r="B344" s="6"/>
      <c r="C344" s="8" t="s">
        <v>536</v>
      </c>
      <c r="D344" s="7" t="s">
        <v>150</v>
      </c>
      <c r="E344" s="7" t="s">
        <v>153</v>
      </c>
      <c r="F344" s="29" t="s">
        <v>1095</v>
      </c>
      <c r="G344" s="8" t="s">
        <v>1086</v>
      </c>
      <c r="H344" s="7" t="s">
        <v>366</v>
      </c>
      <c r="I344" s="7" t="s">
        <v>403</v>
      </c>
      <c r="J344" s="39" t="s">
        <v>91</v>
      </c>
      <c r="K344" s="39" t="s">
        <v>91</v>
      </c>
      <c r="L344" s="39" t="s">
        <v>91</v>
      </c>
      <c r="M344" s="39" t="s">
        <v>627</v>
      </c>
    </row>
    <row r="345" spans="1:13" s="18" customFormat="1" ht="48.75" customHeight="1" x14ac:dyDescent="0.25">
      <c r="A345" s="24">
        <v>11.206</v>
      </c>
      <c r="B345" s="6"/>
      <c r="C345" s="8" t="s">
        <v>536</v>
      </c>
      <c r="D345" s="7" t="s">
        <v>150</v>
      </c>
      <c r="E345" s="7" t="s">
        <v>154</v>
      </c>
      <c r="F345" s="29" t="s">
        <v>1096</v>
      </c>
      <c r="G345" s="8" t="s">
        <v>1087</v>
      </c>
      <c r="H345" s="7" t="s">
        <v>40</v>
      </c>
      <c r="I345" s="7" t="s">
        <v>404</v>
      </c>
      <c r="J345" s="38" t="s">
        <v>91</v>
      </c>
      <c r="K345" s="38" t="s">
        <v>91</v>
      </c>
      <c r="L345" s="39" t="s">
        <v>91</v>
      </c>
      <c r="M345" s="39" t="s">
        <v>627</v>
      </c>
    </row>
    <row r="346" spans="1:13" s="18" customFormat="1" ht="62.25" customHeight="1" x14ac:dyDescent="0.25">
      <c r="A346" s="24">
        <v>11.207000000000001</v>
      </c>
      <c r="B346" s="6"/>
      <c r="C346" s="8" t="s">
        <v>536</v>
      </c>
      <c r="D346" s="7" t="s">
        <v>150</v>
      </c>
      <c r="E346" s="7" t="s">
        <v>155</v>
      </c>
      <c r="F346" s="29" t="s">
        <v>1097</v>
      </c>
      <c r="G346" s="8" t="s">
        <v>1088</v>
      </c>
      <c r="H346" s="7" t="s">
        <v>67</v>
      </c>
      <c r="I346" s="7" t="s">
        <v>405</v>
      </c>
      <c r="J346" s="38" t="s">
        <v>91</v>
      </c>
      <c r="K346" s="38" t="s">
        <v>91</v>
      </c>
      <c r="L346" s="39" t="s">
        <v>91</v>
      </c>
      <c r="M346" s="39" t="s">
        <v>627</v>
      </c>
    </row>
    <row r="347" spans="1:13" s="18" customFormat="1" ht="63.75" customHeight="1" x14ac:dyDescent="0.25">
      <c r="A347" s="24">
        <v>11.208</v>
      </c>
      <c r="B347" s="6"/>
      <c r="C347" s="8" t="s">
        <v>536</v>
      </c>
      <c r="D347" s="7" t="s">
        <v>150</v>
      </c>
      <c r="E347" s="7" t="s">
        <v>155</v>
      </c>
      <c r="F347" s="29" t="s">
        <v>1098</v>
      </c>
      <c r="G347" s="8" t="s">
        <v>1088</v>
      </c>
      <c r="H347" s="7" t="s">
        <v>67</v>
      </c>
      <c r="I347" s="7" t="s">
        <v>405</v>
      </c>
      <c r="J347" s="38" t="s">
        <v>91</v>
      </c>
      <c r="K347" s="38" t="s">
        <v>91</v>
      </c>
      <c r="L347" s="39" t="s">
        <v>91</v>
      </c>
      <c r="M347" s="39" t="s">
        <v>627</v>
      </c>
    </row>
    <row r="348" spans="1:13" s="18" customFormat="1" ht="46.5" customHeight="1" x14ac:dyDescent="0.25">
      <c r="A348" s="24">
        <v>11.209</v>
      </c>
      <c r="B348" s="6"/>
      <c r="C348" s="8" t="s">
        <v>536</v>
      </c>
      <c r="D348" s="7" t="s">
        <v>150</v>
      </c>
      <c r="E348" s="7" t="s">
        <v>155</v>
      </c>
      <c r="F348" s="29" t="s">
        <v>1099</v>
      </c>
      <c r="G348" s="8" t="s">
        <v>1088</v>
      </c>
      <c r="H348" s="7" t="s">
        <v>67</v>
      </c>
      <c r="I348" s="7" t="s">
        <v>405</v>
      </c>
      <c r="J348" s="38" t="s">
        <v>91</v>
      </c>
      <c r="K348" s="38" t="s">
        <v>91</v>
      </c>
      <c r="L348" s="39" t="s">
        <v>91</v>
      </c>
      <c r="M348" s="39" t="s">
        <v>627</v>
      </c>
    </row>
    <row r="349" spans="1:13" s="18" customFormat="1" ht="48.75" customHeight="1" x14ac:dyDescent="0.25">
      <c r="A349" s="24">
        <v>11.21</v>
      </c>
      <c r="B349" s="6"/>
      <c r="C349" s="8" t="s">
        <v>536</v>
      </c>
      <c r="D349" s="7" t="s">
        <v>150</v>
      </c>
      <c r="E349" s="7" t="s">
        <v>155</v>
      </c>
      <c r="F349" s="29" t="s">
        <v>1100</v>
      </c>
      <c r="G349" s="8" t="s">
        <v>1089</v>
      </c>
      <c r="H349" s="7" t="s">
        <v>367</v>
      </c>
      <c r="I349" s="7" t="s">
        <v>406</v>
      </c>
      <c r="J349" s="38"/>
      <c r="K349" s="38" t="s">
        <v>91</v>
      </c>
      <c r="L349" s="39" t="s">
        <v>91</v>
      </c>
      <c r="M349" s="39" t="s">
        <v>627</v>
      </c>
    </row>
    <row r="350" spans="1:13" s="18" customFormat="1" ht="47.25" customHeight="1" x14ac:dyDescent="0.25">
      <c r="A350" s="24">
        <v>11.211</v>
      </c>
      <c r="B350" s="6"/>
      <c r="C350" s="8" t="s">
        <v>536</v>
      </c>
      <c r="D350" s="7" t="s">
        <v>150</v>
      </c>
      <c r="E350" s="7" t="s">
        <v>155</v>
      </c>
      <c r="F350" s="29" t="s">
        <v>1101</v>
      </c>
      <c r="G350" s="8" t="s">
        <v>1088</v>
      </c>
      <c r="H350" s="7" t="s">
        <v>67</v>
      </c>
      <c r="I350" s="7" t="s">
        <v>405</v>
      </c>
      <c r="J350" s="38" t="s">
        <v>91</v>
      </c>
      <c r="K350" s="38" t="s">
        <v>91</v>
      </c>
      <c r="L350" s="39" t="s">
        <v>91</v>
      </c>
      <c r="M350" s="39" t="s">
        <v>627</v>
      </c>
    </row>
    <row r="351" spans="1:13" s="18" customFormat="1" ht="47.25" customHeight="1" x14ac:dyDescent="0.25">
      <c r="A351" s="24">
        <v>11.212</v>
      </c>
      <c r="B351" s="6"/>
      <c r="C351" s="8" t="s">
        <v>536</v>
      </c>
      <c r="D351" s="7" t="s">
        <v>150</v>
      </c>
      <c r="E351" s="7" t="s">
        <v>156</v>
      </c>
      <c r="F351" s="7" t="s">
        <v>760</v>
      </c>
      <c r="G351" s="8" t="s">
        <v>1090</v>
      </c>
      <c r="H351" s="7" t="s">
        <v>37</v>
      </c>
      <c r="I351" s="7" t="s">
        <v>407</v>
      </c>
      <c r="J351" s="38" t="s">
        <v>91</v>
      </c>
      <c r="K351" s="38" t="s">
        <v>91</v>
      </c>
      <c r="L351" s="39" t="s">
        <v>91</v>
      </c>
      <c r="M351" s="39" t="s">
        <v>628</v>
      </c>
    </row>
    <row r="352" spans="1:13" s="18" customFormat="1" ht="48" customHeight="1" x14ac:dyDescent="0.25">
      <c r="A352" s="24">
        <v>11.212999999999999</v>
      </c>
      <c r="B352" s="6"/>
      <c r="C352" s="8" t="s">
        <v>536</v>
      </c>
      <c r="D352" s="7" t="s">
        <v>150</v>
      </c>
      <c r="E352" s="7" t="s">
        <v>156</v>
      </c>
      <c r="F352" s="7" t="s">
        <v>761</v>
      </c>
      <c r="G352" s="8" t="s">
        <v>1090</v>
      </c>
      <c r="H352" s="7" t="s">
        <v>37</v>
      </c>
      <c r="I352" s="7" t="s">
        <v>407</v>
      </c>
      <c r="J352" s="38" t="s">
        <v>91</v>
      </c>
      <c r="K352" s="38" t="s">
        <v>91</v>
      </c>
      <c r="L352" s="39" t="s">
        <v>91</v>
      </c>
      <c r="M352" s="39" t="s">
        <v>628</v>
      </c>
    </row>
    <row r="353" spans="1:13" s="18" customFormat="1" ht="48" customHeight="1" x14ac:dyDescent="0.25">
      <c r="A353" s="24">
        <v>11.214</v>
      </c>
      <c r="B353" s="6"/>
      <c r="C353" s="8" t="s">
        <v>536</v>
      </c>
      <c r="D353" s="7" t="s">
        <v>150</v>
      </c>
      <c r="E353" s="7" t="s">
        <v>38</v>
      </c>
      <c r="F353" s="7" t="s">
        <v>1102</v>
      </c>
      <c r="G353" s="8" t="s">
        <v>1091</v>
      </c>
      <c r="H353" s="7" t="s">
        <v>38</v>
      </c>
      <c r="I353" s="7" t="s">
        <v>408</v>
      </c>
      <c r="J353" s="38"/>
      <c r="K353" s="38" t="s">
        <v>91</v>
      </c>
      <c r="L353" s="39" t="s">
        <v>91</v>
      </c>
      <c r="M353" s="39" t="s">
        <v>628</v>
      </c>
    </row>
    <row r="354" spans="1:13" s="18" customFormat="1" ht="33.75" customHeight="1" x14ac:dyDescent="0.25">
      <c r="A354" s="24">
        <v>11.215</v>
      </c>
      <c r="B354" s="6"/>
      <c r="C354" s="8" t="s">
        <v>536</v>
      </c>
      <c r="D354" s="7" t="s">
        <v>150</v>
      </c>
      <c r="E354" s="7" t="s">
        <v>38</v>
      </c>
      <c r="F354" s="7" t="s">
        <v>1103</v>
      </c>
      <c r="G354" s="8" t="s">
        <v>1091</v>
      </c>
      <c r="H354" s="7" t="s">
        <v>38</v>
      </c>
      <c r="I354" s="7" t="s">
        <v>408</v>
      </c>
      <c r="J354" s="38"/>
      <c r="K354" s="38" t="s">
        <v>91</v>
      </c>
      <c r="L354" s="39" t="s">
        <v>91</v>
      </c>
      <c r="M354" s="39" t="s">
        <v>628</v>
      </c>
    </row>
    <row r="355" spans="1:13" s="18" customFormat="1" ht="45.75" customHeight="1" x14ac:dyDescent="0.25">
      <c r="A355" s="24">
        <v>11.215999999999999</v>
      </c>
      <c r="B355" s="6"/>
      <c r="C355" s="8" t="s">
        <v>536</v>
      </c>
      <c r="D355" s="7" t="s">
        <v>150</v>
      </c>
      <c r="E355" s="7" t="s">
        <v>157</v>
      </c>
      <c r="F355" s="29" t="s">
        <v>1105</v>
      </c>
      <c r="G355" s="8" t="s">
        <v>1092</v>
      </c>
      <c r="H355" s="7" t="s">
        <v>66</v>
      </c>
      <c r="I355" s="7" t="s">
        <v>409</v>
      </c>
      <c r="J355" s="38" t="s">
        <v>91</v>
      </c>
      <c r="K355" s="38" t="s">
        <v>91</v>
      </c>
      <c r="L355" s="39" t="s">
        <v>91</v>
      </c>
      <c r="M355" s="39" t="s">
        <v>627</v>
      </c>
    </row>
    <row r="356" spans="1:13" s="18" customFormat="1" ht="45.75" customHeight="1" x14ac:dyDescent="0.25">
      <c r="A356" s="24">
        <v>11.217000000000001</v>
      </c>
      <c r="B356" s="6"/>
      <c r="C356" s="8" t="s">
        <v>536</v>
      </c>
      <c r="D356" s="7" t="s">
        <v>150</v>
      </c>
      <c r="E356" s="7" t="s">
        <v>157</v>
      </c>
      <c r="F356" s="29" t="s">
        <v>1104</v>
      </c>
      <c r="G356" s="8" t="s">
        <v>1092</v>
      </c>
      <c r="H356" s="7" t="s">
        <v>66</v>
      </c>
      <c r="I356" s="7" t="s">
        <v>409</v>
      </c>
      <c r="J356" s="38" t="s">
        <v>91</v>
      </c>
      <c r="K356" s="38" t="s">
        <v>91</v>
      </c>
      <c r="L356" s="39" t="s">
        <v>91</v>
      </c>
      <c r="M356" s="39" t="s">
        <v>627</v>
      </c>
    </row>
    <row r="357" spans="1:13" s="18" customFormat="1" ht="48" customHeight="1" x14ac:dyDescent="0.25">
      <c r="A357" s="24">
        <v>11.218</v>
      </c>
      <c r="B357" s="6"/>
      <c r="C357" s="8" t="s">
        <v>536</v>
      </c>
      <c r="D357" s="7" t="s">
        <v>150</v>
      </c>
      <c r="E357" s="7" t="s">
        <v>157</v>
      </c>
      <c r="F357" s="29" t="s">
        <v>1106</v>
      </c>
      <c r="G357" s="8" t="s">
        <v>1092</v>
      </c>
      <c r="H357" s="7" t="s">
        <v>66</v>
      </c>
      <c r="I357" s="7" t="s">
        <v>409</v>
      </c>
      <c r="J357" s="38" t="s">
        <v>91</v>
      </c>
      <c r="K357" s="38" t="s">
        <v>91</v>
      </c>
      <c r="L357" s="39" t="s">
        <v>91</v>
      </c>
      <c r="M357" s="39" t="s">
        <v>627</v>
      </c>
    </row>
    <row r="358" spans="1:13" s="18" customFormat="1" ht="62.25" customHeight="1" x14ac:dyDescent="0.25">
      <c r="A358" s="24">
        <v>11.218999999999999</v>
      </c>
      <c r="B358" s="6"/>
      <c r="C358" s="8" t="s">
        <v>536</v>
      </c>
      <c r="D358" s="7" t="s">
        <v>150</v>
      </c>
      <c r="E358" s="7" t="s">
        <v>157</v>
      </c>
      <c r="F358" s="29" t="s">
        <v>1107</v>
      </c>
      <c r="G358" s="8" t="s">
        <v>1092</v>
      </c>
      <c r="H358" s="7" t="s">
        <v>66</v>
      </c>
      <c r="I358" s="7" t="s">
        <v>409</v>
      </c>
      <c r="J358" s="38" t="s">
        <v>91</v>
      </c>
      <c r="K358" s="38" t="s">
        <v>91</v>
      </c>
      <c r="L358" s="39" t="s">
        <v>91</v>
      </c>
      <c r="M358" s="39" t="s">
        <v>627</v>
      </c>
    </row>
    <row r="359" spans="1:13" s="20" customFormat="1" ht="8.25" customHeight="1" x14ac:dyDescent="0.25">
      <c r="A359" s="34"/>
      <c r="B359" s="31"/>
      <c r="C359" s="32"/>
      <c r="D359" s="32"/>
      <c r="E359" s="32"/>
      <c r="F359" s="33"/>
      <c r="G359" s="32"/>
      <c r="H359" s="32"/>
      <c r="I359" s="32"/>
      <c r="J359" s="40"/>
      <c r="K359" s="40"/>
      <c r="L359" s="40"/>
      <c r="M359" s="40"/>
    </row>
    <row r="360" spans="1:13" s="20" customFormat="1" ht="98.25" customHeight="1" x14ac:dyDescent="0.25">
      <c r="A360" s="25">
        <v>11.3</v>
      </c>
      <c r="B360" s="114" t="s">
        <v>1108</v>
      </c>
      <c r="C360" s="115"/>
      <c r="D360" s="115"/>
      <c r="E360" s="116"/>
      <c r="F360" s="50" t="s">
        <v>1215</v>
      </c>
      <c r="G360" s="8"/>
      <c r="H360" s="8"/>
      <c r="I360" s="8"/>
      <c r="J360" s="39" t="s">
        <v>91</v>
      </c>
      <c r="K360" s="39" t="s">
        <v>91</v>
      </c>
      <c r="L360" s="39" t="s">
        <v>91</v>
      </c>
      <c r="M360" s="39" t="s">
        <v>627</v>
      </c>
    </row>
    <row r="361" spans="1:13" s="18" customFormat="1" ht="31.5" customHeight="1" x14ac:dyDescent="0.25">
      <c r="A361" s="24">
        <v>11.301</v>
      </c>
      <c r="B361" s="6"/>
      <c r="C361" s="8" t="s">
        <v>536</v>
      </c>
      <c r="D361" s="7" t="s">
        <v>429</v>
      </c>
      <c r="E361" s="7" t="s">
        <v>158</v>
      </c>
      <c r="F361" s="7" t="s">
        <v>762</v>
      </c>
      <c r="G361" s="8" t="s">
        <v>1109</v>
      </c>
      <c r="H361" s="7" t="s">
        <v>65</v>
      </c>
      <c r="I361" s="7" t="s">
        <v>332</v>
      </c>
      <c r="J361" s="38" t="s">
        <v>91</v>
      </c>
      <c r="K361" s="38" t="s">
        <v>91</v>
      </c>
      <c r="L361" s="39" t="s">
        <v>1259</v>
      </c>
      <c r="M361" s="39" t="s">
        <v>627</v>
      </c>
    </row>
    <row r="362" spans="1:13" s="18" customFormat="1" ht="63.75" customHeight="1" x14ac:dyDescent="0.25">
      <c r="A362" s="24">
        <v>11.302</v>
      </c>
      <c r="B362" s="6"/>
      <c r="C362" s="8" t="s">
        <v>536</v>
      </c>
      <c r="D362" s="7" t="s">
        <v>429</v>
      </c>
      <c r="E362" s="7" t="s">
        <v>158</v>
      </c>
      <c r="F362" s="7" t="s">
        <v>763</v>
      </c>
      <c r="G362" s="8" t="s">
        <v>1109</v>
      </c>
      <c r="H362" s="7" t="s">
        <v>65</v>
      </c>
      <c r="I362" s="7" t="s">
        <v>332</v>
      </c>
      <c r="J362" s="38" t="s">
        <v>91</v>
      </c>
      <c r="K362" s="38" t="s">
        <v>91</v>
      </c>
      <c r="L362" s="39" t="s">
        <v>1259</v>
      </c>
      <c r="M362" s="39" t="s">
        <v>627</v>
      </c>
    </row>
    <row r="363" spans="1:13" s="18" customFormat="1" ht="30" customHeight="1" x14ac:dyDescent="0.25">
      <c r="A363" s="24">
        <v>11.303000000000001</v>
      </c>
      <c r="B363" s="6"/>
      <c r="C363" s="8" t="s">
        <v>536</v>
      </c>
      <c r="D363" s="7" t="s">
        <v>429</v>
      </c>
      <c r="E363" s="7" t="s">
        <v>158</v>
      </c>
      <c r="F363" s="7" t="s">
        <v>764</v>
      </c>
      <c r="G363" s="8" t="s">
        <v>1109</v>
      </c>
      <c r="H363" s="7" t="s">
        <v>65</v>
      </c>
      <c r="I363" s="7" t="s">
        <v>332</v>
      </c>
      <c r="J363" s="38" t="s">
        <v>91</v>
      </c>
      <c r="K363" s="38" t="s">
        <v>91</v>
      </c>
      <c r="L363" s="39" t="s">
        <v>1259</v>
      </c>
      <c r="M363" s="39" t="s">
        <v>627</v>
      </c>
    </row>
    <row r="364" spans="1:13" s="20" customFormat="1" ht="33.75" customHeight="1" x14ac:dyDescent="0.25">
      <c r="A364" s="25">
        <v>11.304</v>
      </c>
      <c r="B364" s="19"/>
      <c r="C364" s="8" t="s">
        <v>536</v>
      </c>
      <c r="D364" s="8" t="s">
        <v>429</v>
      </c>
      <c r="E364" s="8" t="s">
        <v>158</v>
      </c>
      <c r="F364" s="8" t="s">
        <v>765</v>
      </c>
      <c r="G364" s="8" t="s">
        <v>1110</v>
      </c>
      <c r="H364" s="8" t="s">
        <v>414</v>
      </c>
      <c r="I364" s="8" t="s">
        <v>413</v>
      </c>
      <c r="J364" s="38" t="s">
        <v>91</v>
      </c>
      <c r="K364" s="38" t="s">
        <v>91</v>
      </c>
      <c r="L364" s="39" t="s">
        <v>1259</v>
      </c>
      <c r="M364" s="39" t="s">
        <v>627</v>
      </c>
    </row>
    <row r="365" spans="1:13" s="20" customFormat="1" ht="63.75" customHeight="1" x14ac:dyDescent="0.25">
      <c r="A365" s="25">
        <v>11.305</v>
      </c>
      <c r="B365" s="19"/>
      <c r="C365" s="8" t="s">
        <v>536</v>
      </c>
      <c r="D365" s="8" t="s">
        <v>429</v>
      </c>
      <c r="E365" s="8" t="s">
        <v>158</v>
      </c>
      <c r="F365" s="8" t="s">
        <v>766</v>
      </c>
      <c r="G365" s="8" t="s">
        <v>1111</v>
      </c>
      <c r="H365" s="8" t="s">
        <v>502</v>
      </c>
      <c r="I365" s="8" t="s">
        <v>501</v>
      </c>
      <c r="J365" s="38" t="s">
        <v>1216</v>
      </c>
      <c r="K365" s="38" t="s">
        <v>1216</v>
      </c>
      <c r="L365" s="38" t="s">
        <v>91</v>
      </c>
      <c r="M365" s="39" t="s">
        <v>627</v>
      </c>
    </row>
    <row r="366" spans="1:13" s="20" customFormat="1" ht="8.25" customHeight="1" x14ac:dyDescent="0.25">
      <c r="A366" s="34"/>
      <c r="B366" s="31"/>
      <c r="C366" s="32"/>
      <c r="D366" s="32"/>
      <c r="E366" s="32"/>
      <c r="F366" s="33"/>
      <c r="G366" s="32"/>
      <c r="H366" s="32"/>
      <c r="I366" s="32"/>
      <c r="J366" s="40"/>
      <c r="K366" s="40"/>
      <c r="L366" s="40"/>
      <c r="M366" s="40"/>
    </row>
    <row r="367" spans="1:13" s="20" customFormat="1" ht="51" customHeight="1" x14ac:dyDescent="0.25">
      <c r="A367" s="25">
        <v>12.1</v>
      </c>
      <c r="B367" s="114" t="s">
        <v>1112</v>
      </c>
      <c r="C367" s="115"/>
      <c r="D367" s="115"/>
      <c r="E367" s="116"/>
      <c r="F367" s="50"/>
      <c r="G367" s="8"/>
      <c r="H367" s="8"/>
      <c r="I367" s="8"/>
      <c r="J367" s="39" t="s">
        <v>91</v>
      </c>
      <c r="K367" s="39" t="s">
        <v>91</v>
      </c>
      <c r="L367" s="39" t="s">
        <v>91</v>
      </c>
      <c r="M367" s="39" t="s">
        <v>627</v>
      </c>
    </row>
    <row r="368" spans="1:13" s="18" customFormat="1" ht="245.25" customHeight="1" x14ac:dyDescent="0.25">
      <c r="A368" s="24">
        <v>12.101000000000001</v>
      </c>
      <c r="B368" s="6"/>
      <c r="C368" s="8" t="s">
        <v>535</v>
      </c>
      <c r="D368" s="7" t="s">
        <v>428</v>
      </c>
      <c r="E368" s="7" t="s">
        <v>159</v>
      </c>
      <c r="F368" s="29" t="s">
        <v>1252</v>
      </c>
      <c r="G368" s="8" t="s">
        <v>891</v>
      </c>
      <c r="H368" s="7" t="s">
        <v>57</v>
      </c>
      <c r="I368" s="7" t="s">
        <v>338</v>
      </c>
      <c r="J368" s="38" t="s">
        <v>91</v>
      </c>
      <c r="K368" s="38" t="s">
        <v>91</v>
      </c>
      <c r="L368" s="39" t="s">
        <v>91</v>
      </c>
      <c r="M368" s="39" t="s">
        <v>627</v>
      </c>
    </row>
    <row r="369" spans="1:13" s="18" customFormat="1" ht="78" customHeight="1" x14ac:dyDescent="0.25">
      <c r="A369" s="24">
        <v>12.102</v>
      </c>
      <c r="B369" s="6"/>
      <c r="C369" s="8" t="s">
        <v>535</v>
      </c>
      <c r="D369" s="7" t="s">
        <v>428</v>
      </c>
      <c r="E369" s="7" t="s">
        <v>159</v>
      </c>
      <c r="F369" s="29" t="s">
        <v>1113</v>
      </c>
      <c r="G369" s="8" t="s">
        <v>891</v>
      </c>
      <c r="H369" s="7" t="s">
        <v>57</v>
      </c>
      <c r="I369" s="7" t="s">
        <v>338</v>
      </c>
      <c r="J369" s="38" t="s">
        <v>91</v>
      </c>
      <c r="K369" s="38" t="s">
        <v>91</v>
      </c>
      <c r="L369" s="39" t="s">
        <v>91</v>
      </c>
      <c r="M369" s="39" t="s">
        <v>627</v>
      </c>
    </row>
    <row r="370" spans="1:13" s="18" customFormat="1" ht="48" customHeight="1" x14ac:dyDescent="0.25">
      <c r="A370" s="24">
        <v>12.103</v>
      </c>
      <c r="B370" s="6"/>
      <c r="C370" s="8" t="s">
        <v>535</v>
      </c>
      <c r="D370" s="7" t="s">
        <v>428</v>
      </c>
      <c r="E370" s="7" t="s">
        <v>159</v>
      </c>
      <c r="F370" s="7" t="s">
        <v>673</v>
      </c>
      <c r="G370" s="8" t="s">
        <v>891</v>
      </c>
      <c r="H370" s="7" t="s">
        <v>57</v>
      </c>
      <c r="I370" s="7" t="s">
        <v>338</v>
      </c>
      <c r="J370" s="38" t="s">
        <v>91</v>
      </c>
      <c r="K370" s="38" t="s">
        <v>91</v>
      </c>
      <c r="L370" s="39" t="s">
        <v>91</v>
      </c>
      <c r="M370" s="39" t="s">
        <v>627</v>
      </c>
    </row>
    <row r="371" spans="1:13" s="20" customFormat="1" ht="8.25" customHeight="1" x14ac:dyDescent="0.25">
      <c r="A371" s="34"/>
      <c r="B371" s="31"/>
      <c r="C371" s="32"/>
      <c r="D371" s="32"/>
      <c r="E371" s="32"/>
      <c r="F371" s="33"/>
      <c r="G371" s="32"/>
      <c r="H371" s="32"/>
      <c r="I371" s="32"/>
      <c r="J371" s="40"/>
      <c r="K371" s="40"/>
      <c r="L371" s="40"/>
      <c r="M371" s="40"/>
    </row>
    <row r="372" spans="1:13" s="20" customFormat="1" ht="51" customHeight="1" x14ac:dyDescent="0.25">
      <c r="A372" s="25">
        <v>12.2</v>
      </c>
      <c r="B372" s="114" t="s">
        <v>1230</v>
      </c>
      <c r="C372" s="115"/>
      <c r="D372" s="115"/>
      <c r="E372" s="116"/>
      <c r="F372" s="50"/>
      <c r="G372" s="8"/>
      <c r="H372" s="8"/>
      <c r="I372" s="8"/>
      <c r="J372" s="39" t="s">
        <v>91</v>
      </c>
      <c r="K372" s="39" t="s">
        <v>91</v>
      </c>
      <c r="L372" s="39" t="s">
        <v>91</v>
      </c>
      <c r="M372" s="39" t="s">
        <v>627</v>
      </c>
    </row>
    <row r="373" spans="1:13" s="18" customFormat="1" ht="63" customHeight="1" x14ac:dyDescent="0.25">
      <c r="A373" s="24">
        <v>12.201000000000001</v>
      </c>
      <c r="B373" s="6"/>
      <c r="C373" s="8" t="s">
        <v>535</v>
      </c>
      <c r="D373" s="7" t="s">
        <v>160</v>
      </c>
      <c r="E373" s="7" t="s">
        <v>161</v>
      </c>
      <c r="F373" s="29" t="s">
        <v>1114</v>
      </c>
      <c r="G373" s="8" t="s">
        <v>938</v>
      </c>
      <c r="H373" s="7" t="s">
        <v>44</v>
      </c>
      <c r="I373" s="7" t="s">
        <v>217</v>
      </c>
      <c r="J373" s="38" t="s">
        <v>91</v>
      </c>
      <c r="K373" s="38" t="s">
        <v>91</v>
      </c>
      <c r="L373" s="39" t="s">
        <v>91</v>
      </c>
      <c r="M373" s="39" t="s">
        <v>627</v>
      </c>
    </row>
    <row r="374" spans="1:13" s="18" customFormat="1" ht="47.25" customHeight="1" x14ac:dyDescent="0.25">
      <c r="A374" s="24">
        <v>12.202</v>
      </c>
      <c r="B374" s="6"/>
      <c r="C374" s="8" t="s">
        <v>535</v>
      </c>
      <c r="D374" s="7" t="s">
        <v>160</v>
      </c>
      <c r="E374" s="7" t="s">
        <v>161</v>
      </c>
      <c r="F374" s="7" t="s">
        <v>767</v>
      </c>
      <c r="G374" s="8" t="s">
        <v>938</v>
      </c>
      <c r="H374" s="7" t="s">
        <v>44</v>
      </c>
      <c r="I374" s="7" t="s">
        <v>217</v>
      </c>
      <c r="J374" s="38" t="s">
        <v>91</v>
      </c>
      <c r="K374" s="38" t="s">
        <v>91</v>
      </c>
      <c r="L374" s="39" t="s">
        <v>91</v>
      </c>
      <c r="M374" s="39" t="s">
        <v>627</v>
      </c>
    </row>
    <row r="375" spans="1:13" s="18" customFormat="1" ht="123.75" customHeight="1" x14ac:dyDescent="0.25">
      <c r="A375" s="24">
        <v>12.202999999999999</v>
      </c>
      <c r="B375" s="6"/>
      <c r="C375" s="8" t="s">
        <v>535</v>
      </c>
      <c r="D375" s="7" t="s">
        <v>160</v>
      </c>
      <c r="E375" s="7" t="s">
        <v>161</v>
      </c>
      <c r="F375" s="29" t="s">
        <v>1116</v>
      </c>
      <c r="G375" s="8" t="s">
        <v>939</v>
      </c>
      <c r="H375" s="7" t="s">
        <v>305</v>
      </c>
      <c r="I375" s="7" t="s">
        <v>218</v>
      </c>
      <c r="J375" s="39"/>
      <c r="K375" s="39"/>
      <c r="L375" s="39" t="s">
        <v>91</v>
      </c>
      <c r="M375" s="39" t="s">
        <v>627</v>
      </c>
    </row>
    <row r="376" spans="1:13" s="18" customFormat="1" ht="34.5" customHeight="1" x14ac:dyDescent="0.25">
      <c r="A376" s="24">
        <v>12.204000000000001</v>
      </c>
      <c r="B376" s="6"/>
      <c r="C376" s="8" t="s">
        <v>535</v>
      </c>
      <c r="D376" s="7" t="s">
        <v>160</v>
      </c>
      <c r="E376" s="7" t="s">
        <v>161</v>
      </c>
      <c r="F376" s="7" t="s">
        <v>768</v>
      </c>
      <c r="G376" s="8" t="s">
        <v>1115</v>
      </c>
      <c r="H376" s="7" t="s">
        <v>368</v>
      </c>
      <c r="I376" s="7" t="s">
        <v>489</v>
      </c>
      <c r="J376" s="39"/>
      <c r="K376" s="39"/>
      <c r="L376" s="39" t="s">
        <v>91</v>
      </c>
      <c r="M376" s="39" t="s">
        <v>627</v>
      </c>
    </row>
    <row r="377" spans="1:13" s="18" customFormat="1" ht="35.25" customHeight="1" x14ac:dyDescent="0.25">
      <c r="A377" s="24">
        <v>12.205</v>
      </c>
      <c r="B377" s="6"/>
      <c r="C377" s="8" t="s">
        <v>535</v>
      </c>
      <c r="D377" s="7" t="s">
        <v>160</v>
      </c>
      <c r="E377" s="7" t="s">
        <v>161</v>
      </c>
      <c r="F377" s="29" t="s">
        <v>1117</v>
      </c>
      <c r="G377" s="8" t="s">
        <v>938</v>
      </c>
      <c r="H377" s="7" t="s">
        <v>44</v>
      </c>
      <c r="I377" s="7" t="s">
        <v>217</v>
      </c>
      <c r="J377" s="38"/>
      <c r="K377" s="38" t="s">
        <v>91</v>
      </c>
      <c r="L377" s="39" t="s">
        <v>91</v>
      </c>
      <c r="M377" s="39" t="s">
        <v>627</v>
      </c>
    </row>
    <row r="378" spans="1:13" s="18" customFormat="1" ht="48" customHeight="1" x14ac:dyDescent="0.25">
      <c r="A378" s="24">
        <v>12.206</v>
      </c>
      <c r="B378" s="6"/>
      <c r="C378" s="8" t="s">
        <v>535</v>
      </c>
      <c r="D378" s="7" t="s">
        <v>160</v>
      </c>
      <c r="E378" s="7" t="s">
        <v>161</v>
      </c>
      <c r="F378" s="29" t="s">
        <v>1118</v>
      </c>
      <c r="G378" s="8" t="s">
        <v>938</v>
      </c>
      <c r="H378" s="7" t="s">
        <v>44</v>
      </c>
      <c r="I378" s="7" t="s">
        <v>217</v>
      </c>
      <c r="J378" s="38"/>
      <c r="K378" s="38" t="s">
        <v>91</v>
      </c>
      <c r="L378" s="39" t="s">
        <v>91</v>
      </c>
      <c r="M378" s="39" t="s">
        <v>627</v>
      </c>
    </row>
    <row r="379" spans="1:13" s="18" customFormat="1" ht="32.25" customHeight="1" x14ac:dyDescent="0.25">
      <c r="A379" s="24">
        <v>12.207000000000001</v>
      </c>
      <c r="B379" s="6"/>
      <c r="C379" s="8" t="s">
        <v>535</v>
      </c>
      <c r="D379" s="7" t="s">
        <v>160</v>
      </c>
      <c r="E379" s="7" t="s">
        <v>161</v>
      </c>
      <c r="F379" s="29" t="s">
        <v>1119</v>
      </c>
      <c r="G379" s="8" t="s">
        <v>938</v>
      </c>
      <c r="H379" s="7" t="s">
        <v>44</v>
      </c>
      <c r="I379" s="7" t="s">
        <v>217</v>
      </c>
      <c r="J379" s="38"/>
      <c r="K379" s="38" t="s">
        <v>91</v>
      </c>
      <c r="L379" s="39" t="s">
        <v>91</v>
      </c>
      <c r="M379" s="39" t="s">
        <v>627</v>
      </c>
    </row>
    <row r="380" spans="1:13" s="18" customFormat="1" ht="31.5" customHeight="1" x14ac:dyDescent="0.25">
      <c r="A380" s="24">
        <v>12.208</v>
      </c>
      <c r="B380" s="6"/>
      <c r="C380" s="8" t="s">
        <v>535</v>
      </c>
      <c r="D380" s="7" t="s">
        <v>160</v>
      </c>
      <c r="E380" s="7" t="s">
        <v>161</v>
      </c>
      <c r="F380" s="29" t="s">
        <v>1120</v>
      </c>
      <c r="G380" s="8" t="s">
        <v>939</v>
      </c>
      <c r="H380" s="7" t="s">
        <v>305</v>
      </c>
      <c r="I380" s="7" t="s">
        <v>218</v>
      </c>
      <c r="J380" s="39"/>
      <c r="K380" s="39"/>
      <c r="L380" s="39" t="s">
        <v>91</v>
      </c>
      <c r="M380" s="39" t="s">
        <v>627</v>
      </c>
    </row>
    <row r="381" spans="1:13" s="20" customFormat="1" ht="8.25" customHeight="1" x14ac:dyDescent="0.25">
      <c r="A381" s="34"/>
      <c r="B381" s="31"/>
      <c r="C381" s="32"/>
      <c r="D381" s="32"/>
      <c r="E381" s="32"/>
      <c r="F381" s="33"/>
      <c r="G381" s="32"/>
      <c r="H381" s="32"/>
      <c r="I381" s="32"/>
      <c r="J381" s="40"/>
      <c r="K381" s="40"/>
      <c r="L381" s="40"/>
      <c r="M381" s="40"/>
    </row>
    <row r="382" spans="1:13" s="20" customFormat="1" ht="95.25" customHeight="1" x14ac:dyDescent="0.25">
      <c r="A382" s="25">
        <v>12.3</v>
      </c>
      <c r="B382" s="114" t="s">
        <v>1121</v>
      </c>
      <c r="C382" s="115"/>
      <c r="D382" s="115"/>
      <c r="E382" s="116"/>
      <c r="F382" s="50" t="s">
        <v>1215</v>
      </c>
      <c r="G382" s="8"/>
      <c r="H382" s="8"/>
      <c r="I382" s="8"/>
      <c r="J382" s="39" t="s">
        <v>91</v>
      </c>
      <c r="K382" s="39" t="s">
        <v>91</v>
      </c>
      <c r="L382" s="39" t="s">
        <v>91</v>
      </c>
      <c r="M382" s="39" t="s">
        <v>627</v>
      </c>
    </row>
    <row r="383" spans="1:13" s="18" customFormat="1" ht="30" customHeight="1" x14ac:dyDescent="0.25">
      <c r="A383" s="24">
        <v>12.301</v>
      </c>
      <c r="B383" s="6"/>
      <c r="C383" s="8" t="s">
        <v>535</v>
      </c>
      <c r="D383" s="7" t="s">
        <v>162</v>
      </c>
      <c r="E383" s="7" t="s">
        <v>163</v>
      </c>
      <c r="F383" s="29" t="s">
        <v>1122</v>
      </c>
      <c r="G383" s="8" t="s">
        <v>1123</v>
      </c>
      <c r="H383" s="7" t="s">
        <v>369</v>
      </c>
      <c r="I383" s="7" t="s">
        <v>490</v>
      </c>
      <c r="J383" s="39" t="s">
        <v>91</v>
      </c>
      <c r="K383" s="39" t="s">
        <v>91</v>
      </c>
      <c r="L383" s="39" t="s">
        <v>1259</v>
      </c>
      <c r="M383" s="39" t="s">
        <v>627</v>
      </c>
    </row>
    <row r="384" spans="1:13" s="18" customFormat="1" ht="47.25" customHeight="1" x14ac:dyDescent="0.25">
      <c r="A384" s="24">
        <v>12.302</v>
      </c>
      <c r="B384" s="6"/>
      <c r="C384" s="8" t="s">
        <v>535</v>
      </c>
      <c r="D384" s="7" t="s">
        <v>162</v>
      </c>
      <c r="E384" s="7" t="s">
        <v>164</v>
      </c>
      <c r="F384" s="7" t="s">
        <v>769</v>
      </c>
      <c r="G384" s="8" t="s">
        <v>1124</v>
      </c>
      <c r="H384" s="7" t="s">
        <v>370</v>
      </c>
      <c r="I384" s="7" t="s">
        <v>491</v>
      </c>
      <c r="J384" s="39" t="s">
        <v>1216</v>
      </c>
      <c r="K384" s="39" t="s">
        <v>1216</v>
      </c>
      <c r="L384" s="39" t="s">
        <v>91</v>
      </c>
      <c r="M384" s="39" t="s">
        <v>627</v>
      </c>
    </row>
    <row r="385" spans="1:13" s="18" customFormat="1" ht="30" customHeight="1" x14ac:dyDescent="0.25">
      <c r="A385" s="24">
        <v>12.303000000000001</v>
      </c>
      <c r="B385" s="6"/>
      <c r="C385" s="8" t="s">
        <v>535</v>
      </c>
      <c r="D385" s="7" t="s">
        <v>162</v>
      </c>
      <c r="E385" s="7" t="s">
        <v>164</v>
      </c>
      <c r="F385" s="7" t="s">
        <v>770</v>
      </c>
      <c r="G385" s="8" t="s">
        <v>1125</v>
      </c>
      <c r="H385" s="7" t="s">
        <v>371</v>
      </c>
      <c r="I385" s="7" t="s">
        <v>492</v>
      </c>
      <c r="J385" s="39" t="s">
        <v>91</v>
      </c>
      <c r="K385" s="39" t="s">
        <v>91</v>
      </c>
      <c r="L385" s="39" t="s">
        <v>91</v>
      </c>
      <c r="M385" s="39" t="s">
        <v>627</v>
      </c>
    </row>
    <row r="386" spans="1:13" s="18" customFormat="1" ht="32.25" customHeight="1" x14ac:dyDescent="0.25">
      <c r="A386" s="24">
        <v>12.304</v>
      </c>
      <c r="B386" s="6"/>
      <c r="C386" s="8" t="s">
        <v>535</v>
      </c>
      <c r="D386" s="7" t="s">
        <v>162</v>
      </c>
      <c r="E386" s="7" t="s">
        <v>164</v>
      </c>
      <c r="F386" s="29" t="s">
        <v>1127</v>
      </c>
      <c r="G386" s="8" t="s">
        <v>1126</v>
      </c>
      <c r="H386" s="7" t="s">
        <v>504</v>
      </c>
      <c r="I386" s="7" t="s">
        <v>503</v>
      </c>
      <c r="J386" s="39"/>
      <c r="K386" s="39" t="s">
        <v>91</v>
      </c>
      <c r="L386" s="39" t="s">
        <v>91</v>
      </c>
      <c r="M386" s="39" t="s">
        <v>627</v>
      </c>
    </row>
    <row r="387" spans="1:13" s="18" customFormat="1" ht="62.25" customHeight="1" x14ac:dyDescent="0.25">
      <c r="A387" s="24">
        <v>12.305</v>
      </c>
      <c r="B387" s="6"/>
      <c r="C387" s="8" t="s">
        <v>535</v>
      </c>
      <c r="D387" s="8" t="s">
        <v>162</v>
      </c>
      <c r="E387" s="8" t="s">
        <v>164</v>
      </c>
      <c r="F387" s="30" t="s">
        <v>1253</v>
      </c>
      <c r="G387" s="8" t="s">
        <v>1125</v>
      </c>
      <c r="H387" s="7" t="s">
        <v>371</v>
      </c>
      <c r="I387" s="7" t="s">
        <v>492</v>
      </c>
      <c r="J387" s="38" t="s">
        <v>91</v>
      </c>
      <c r="K387" s="38" t="s">
        <v>91</v>
      </c>
      <c r="L387" s="39" t="s">
        <v>91</v>
      </c>
      <c r="M387" s="39" t="s">
        <v>627</v>
      </c>
    </row>
    <row r="388" spans="1:13" s="18" customFormat="1" ht="46.5" customHeight="1" x14ac:dyDescent="0.25">
      <c r="A388" s="24">
        <v>12.305999999999999</v>
      </c>
      <c r="B388" s="6"/>
      <c r="C388" s="8" t="s">
        <v>535</v>
      </c>
      <c r="D388" s="7" t="s">
        <v>162</v>
      </c>
      <c r="E388" s="7" t="s">
        <v>165</v>
      </c>
      <c r="F388" s="29" t="s">
        <v>1129</v>
      </c>
      <c r="G388" s="8" t="s">
        <v>1128</v>
      </c>
      <c r="H388" s="7" t="s">
        <v>63</v>
      </c>
      <c r="I388" s="7" t="s">
        <v>493</v>
      </c>
      <c r="J388" s="39"/>
      <c r="K388" s="39" t="s">
        <v>91</v>
      </c>
      <c r="L388" s="39" t="s">
        <v>91</v>
      </c>
      <c r="M388" s="39" t="s">
        <v>627</v>
      </c>
    </row>
    <row r="389" spans="1:13" s="18" customFormat="1" ht="33.75" customHeight="1" x14ac:dyDescent="0.25">
      <c r="A389" s="24">
        <v>12.307</v>
      </c>
      <c r="B389" s="6"/>
      <c r="C389" s="8" t="s">
        <v>535</v>
      </c>
      <c r="D389" s="7" t="s">
        <v>162</v>
      </c>
      <c r="E389" s="7" t="s">
        <v>166</v>
      </c>
      <c r="F389" s="29" t="s">
        <v>1131</v>
      </c>
      <c r="G389" s="8" t="s">
        <v>1130</v>
      </c>
      <c r="H389" s="7" t="s">
        <v>372</v>
      </c>
      <c r="I389" s="7" t="s">
        <v>494</v>
      </c>
      <c r="J389" s="39"/>
      <c r="K389" s="39" t="s">
        <v>91</v>
      </c>
      <c r="L389" s="39" t="s">
        <v>91</v>
      </c>
      <c r="M389" s="39" t="s">
        <v>627</v>
      </c>
    </row>
    <row r="390" spans="1:13" s="18" customFormat="1" ht="61.5" customHeight="1" x14ac:dyDescent="0.25">
      <c r="A390" s="24">
        <v>12.308</v>
      </c>
      <c r="B390" s="6"/>
      <c r="C390" s="8" t="s">
        <v>535</v>
      </c>
      <c r="D390" s="7" t="s">
        <v>162</v>
      </c>
      <c r="E390" s="7" t="s">
        <v>166</v>
      </c>
      <c r="F390" s="29" t="s">
        <v>1132</v>
      </c>
      <c r="G390" s="8" t="s">
        <v>1130</v>
      </c>
      <c r="H390" s="7" t="s">
        <v>372</v>
      </c>
      <c r="I390" s="7" t="s">
        <v>494</v>
      </c>
      <c r="J390" s="39"/>
      <c r="K390" s="39" t="s">
        <v>91</v>
      </c>
      <c r="L390" s="39" t="s">
        <v>91</v>
      </c>
      <c r="M390" s="39" t="s">
        <v>627</v>
      </c>
    </row>
    <row r="391" spans="1:13" s="18" customFormat="1" ht="50.25" customHeight="1" x14ac:dyDescent="0.25">
      <c r="A391" s="24">
        <v>12.308999999999999</v>
      </c>
      <c r="B391" s="6"/>
      <c r="C391" s="8" t="s">
        <v>535</v>
      </c>
      <c r="D391" s="7" t="s">
        <v>162</v>
      </c>
      <c r="E391" s="7" t="s">
        <v>166</v>
      </c>
      <c r="F391" s="29" t="s">
        <v>1133</v>
      </c>
      <c r="G391" s="8" t="s">
        <v>1134</v>
      </c>
      <c r="H391" s="7" t="s">
        <v>506</v>
      </c>
      <c r="I391" s="7" t="s">
        <v>505</v>
      </c>
      <c r="J391" s="39"/>
      <c r="K391" s="39" t="s">
        <v>91</v>
      </c>
      <c r="L391" s="39" t="s">
        <v>91</v>
      </c>
      <c r="M391" s="39" t="s">
        <v>627</v>
      </c>
    </row>
    <row r="392" spans="1:13" s="20" customFormat="1" ht="8.25" customHeight="1" x14ac:dyDescent="0.25">
      <c r="A392" s="34"/>
      <c r="B392" s="31"/>
      <c r="C392" s="32"/>
      <c r="D392" s="32"/>
      <c r="E392" s="32"/>
      <c r="F392" s="33"/>
      <c r="G392" s="32"/>
      <c r="H392" s="32"/>
      <c r="I392" s="32"/>
      <c r="J392" s="40"/>
      <c r="K392" s="40"/>
      <c r="L392" s="40"/>
      <c r="M392" s="40"/>
    </row>
    <row r="393" spans="1:13" s="20" customFormat="1" ht="35.25" customHeight="1" x14ac:dyDescent="0.25">
      <c r="A393" s="25">
        <v>12.4</v>
      </c>
      <c r="B393" s="114" t="s">
        <v>1136</v>
      </c>
      <c r="C393" s="115"/>
      <c r="D393" s="115"/>
      <c r="E393" s="116"/>
      <c r="F393" s="50"/>
      <c r="G393" s="8"/>
      <c r="H393" s="8"/>
      <c r="I393" s="8"/>
      <c r="J393" s="39"/>
      <c r="K393" s="39" t="s">
        <v>91</v>
      </c>
      <c r="L393" s="39" t="s">
        <v>1259</v>
      </c>
      <c r="M393" s="39" t="s">
        <v>627</v>
      </c>
    </row>
    <row r="394" spans="1:13" s="18" customFormat="1" ht="33.75" customHeight="1" x14ac:dyDescent="0.25">
      <c r="A394" s="24">
        <v>12.401</v>
      </c>
      <c r="B394" s="6"/>
      <c r="C394" s="8"/>
      <c r="D394" s="7"/>
      <c r="E394" s="7"/>
      <c r="F394" s="29" t="s">
        <v>1183</v>
      </c>
      <c r="G394" s="8" t="s">
        <v>1184</v>
      </c>
      <c r="H394" s="7"/>
      <c r="I394" s="7"/>
      <c r="J394" s="39"/>
      <c r="K394" s="39" t="s">
        <v>91</v>
      </c>
      <c r="L394" s="39" t="s">
        <v>1259</v>
      </c>
      <c r="M394" s="39" t="s">
        <v>627</v>
      </c>
    </row>
    <row r="395" spans="1:13" s="18" customFormat="1" ht="348.75" customHeight="1" x14ac:dyDescent="0.25">
      <c r="A395" s="24">
        <v>12.401999999999999</v>
      </c>
      <c r="B395" s="6"/>
      <c r="C395" s="8" t="s">
        <v>535</v>
      </c>
      <c r="D395" s="7" t="s">
        <v>167</v>
      </c>
      <c r="E395" s="7" t="s">
        <v>168</v>
      </c>
      <c r="F395" s="29" t="s">
        <v>1181</v>
      </c>
      <c r="G395" s="8" t="s">
        <v>1182</v>
      </c>
      <c r="H395" s="7" t="s">
        <v>373</v>
      </c>
      <c r="I395" s="7" t="s">
        <v>495</v>
      </c>
      <c r="J395" s="39"/>
      <c r="K395" s="39" t="s">
        <v>91</v>
      </c>
      <c r="L395" s="39" t="s">
        <v>1259</v>
      </c>
      <c r="M395" s="39" t="s">
        <v>782</v>
      </c>
    </row>
    <row r="396" spans="1:13" s="18" customFormat="1" ht="30.75" customHeight="1" x14ac:dyDescent="0.25">
      <c r="A396" s="24">
        <v>12.403</v>
      </c>
      <c r="B396" s="6"/>
      <c r="C396" s="8" t="s">
        <v>535</v>
      </c>
      <c r="D396" s="7" t="s">
        <v>167</v>
      </c>
      <c r="E396" s="7" t="s">
        <v>168</v>
      </c>
      <c r="F396" s="29" t="s">
        <v>1138</v>
      </c>
      <c r="G396" s="8" t="s">
        <v>1135</v>
      </c>
      <c r="H396" s="7" t="s">
        <v>373</v>
      </c>
      <c r="I396" s="7" t="s">
        <v>495</v>
      </c>
      <c r="J396" s="39"/>
      <c r="K396" s="39" t="s">
        <v>91</v>
      </c>
      <c r="L396" s="39" t="s">
        <v>1259</v>
      </c>
      <c r="M396" s="39" t="s">
        <v>782</v>
      </c>
    </row>
    <row r="397" spans="1:13" s="18" customFormat="1" ht="48" customHeight="1" x14ac:dyDescent="0.25">
      <c r="A397" s="24">
        <v>12.404</v>
      </c>
      <c r="B397" s="6"/>
      <c r="C397" s="8" t="s">
        <v>535</v>
      </c>
      <c r="D397" s="7" t="s">
        <v>167</v>
      </c>
      <c r="E397" s="7" t="s">
        <v>168</v>
      </c>
      <c r="F397" s="29" t="s">
        <v>1251</v>
      </c>
      <c r="G397" s="8"/>
      <c r="H397" s="7" t="s">
        <v>240</v>
      </c>
      <c r="I397" s="7"/>
      <c r="J397" s="39"/>
      <c r="K397" s="39" t="s">
        <v>91</v>
      </c>
      <c r="L397" s="39" t="s">
        <v>1259</v>
      </c>
      <c r="M397" s="39" t="s">
        <v>782</v>
      </c>
    </row>
    <row r="398" spans="1:13" s="18" customFormat="1" ht="49.5" customHeight="1" x14ac:dyDescent="0.25">
      <c r="A398" s="24">
        <v>12.404999999999999</v>
      </c>
      <c r="B398" s="6"/>
      <c r="C398" s="8" t="s">
        <v>535</v>
      </c>
      <c r="D398" s="7" t="s">
        <v>167</v>
      </c>
      <c r="E398" s="7" t="s">
        <v>168</v>
      </c>
      <c r="F398" s="29" t="s">
        <v>1139</v>
      </c>
      <c r="G398" s="8" t="s">
        <v>1140</v>
      </c>
      <c r="H398" s="7" t="s">
        <v>375</v>
      </c>
      <c r="I398" s="7" t="s">
        <v>497</v>
      </c>
      <c r="J398" s="39"/>
      <c r="K398" s="39" t="s">
        <v>91</v>
      </c>
      <c r="L398" s="39" t="s">
        <v>1259</v>
      </c>
      <c r="M398" s="39" t="s">
        <v>782</v>
      </c>
    </row>
    <row r="399" spans="1:13" s="18" customFormat="1" ht="243" customHeight="1" x14ac:dyDescent="0.25">
      <c r="A399" s="24">
        <v>12.406000000000001</v>
      </c>
      <c r="B399" s="6"/>
      <c r="C399" s="8" t="s">
        <v>535</v>
      </c>
      <c r="D399" s="7" t="s">
        <v>167</v>
      </c>
      <c r="E399" s="7" t="s">
        <v>168</v>
      </c>
      <c r="F399" s="29" t="s">
        <v>1186</v>
      </c>
      <c r="G399" s="8" t="s">
        <v>1137</v>
      </c>
      <c r="H399" s="7" t="s">
        <v>374</v>
      </c>
      <c r="I399" s="7" t="s">
        <v>496</v>
      </c>
      <c r="J399" s="39"/>
      <c r="K399" s="39" t="s">
        <v>91</v>
      </c>
      <c r="L399" s="39" t="s">
        <v>1259</v>
      </c>
      <c r="M399" s="39" t="s">
        <v>782</v>
      </c>
    </row>
    <row r="400" spans="1:13" s="20" customFormat="1" ht="8.25" customHeight="1" x14ac:dyDescent="0.25">
      <c r="A400" s="34"/>
      <c r="B400" s="31"/>
      <c r="C400" s="32"/>
      <c r="D400" s="32"/>
      <c r="E400" s="32"/>
      <c r="F400" s="33"/>
      <c r="G400" s="32"/>
      <c r="H400" s="32"/>
      <c r="I400" s="32"/>
      <c r="J400" s="40"/>
      <c r="K400" s="40"/>
      <c r="L400" s="40"/>
      <c r="M400" s="40"/>
    </row>
    <row r="401" spans="1:13" s="20" customFormat="1" ht="52.5" customHeight="1" x14ac:dyDescent="0.25">
      <c r="A401" s="25">
        <v>13.1</v>
      </c>
      <c r="B401" s="114" t="s">
        <v>1143</v>
      </c>
      <c r="C401" s="115"/>
      <c r="D401" s="115"/>
      <c r="E401" s="116"/>
      <c r="F401" s="50"/>
      <c r="G401" s="8"/>
      <c r="H401" s="8"/>
      <c r="I401" s="8"/>
      <c r="J401" s="39"/>
      <c r="K401" s="39" t="s">
        <v>91</v>
      </c>
      <c r="L401" s="39" t="s">
        <v>1259</v>
      </c>
      <c r="M401" s="39" t="s">
        <v>627</v>
      </c>
    </row>
    <row r="402" spans="1:13" s="18" customFormat="1" ht="213" customHeight="1" x14ac:dyDescent="0.25">
      <c r="A402" s="24">
        <v>13.101000000000001</v>
      </c>
      <c r="B402" s="6"/>
      <c r="C402" s="8" t="s">
        <v>537</v>
      </c>
      <c r="D402" s="7" t="s">
        <v>430</v>
      </c>
      <c r="E402" s="7" t="s">
        <v>169</v>
      </c>
      <c r="F402" s="7" t="s">
        <v>1141</v>
      </c>
      <c r="G402" s="8" t="s">
        <v>1142</v>
      </c>
      <c r="H402" s="7" t="s">
        <v>508</v>
      </c>
      <c r="I402" s="7" t="s">
        <v>507</v>
      </c>
      <c r="J402" s="39" t="s">
        <v>91</v>
      </c>
      <c r="K402" s="39" t="s">
        <v>91</v>
      </c>
      <c r="L402" s="39" t="s">
        <v>1259</v>
      </c>
      <c r="M402" s="39" t="s">
        <v>627</v>
      </c>
    </row>
    <row r="403" spans="1:13" s="20" customFormat="1" ht="8.25" customHeight="1" x14ac:dyDescent="0.25">
      <c r="A403" s="34"/>
      <c r="B403" s="31"/>
      <c r="C403" s="32"/>
      <c r="D403" s="32"/>
      <c r="E403" s="32"/>
      <c r="F403" s="33"/>
      <c r="G403" s="32"/>
      <c r="H403" s="32"/>
      <c r="I403" s="32"/>
      <c r="J403" s="40"/>
      <c r="K403" s="40"/>
      <c r="L403" s="40"/>
      <c r="M403" s="40"/>
    </row>
    <row r="404" spans="1:13" s="20" customFormat="1" ht="51" customHeight="1" x14ac:dyDescent="0.25">
      <c r="A404" s="25">
        <v>13.2</v>
      </c>
      <c r="B404" s="114" t="s">
        <v>1155</v>
      </c>
      <c r="C404" s="115"/>
      <c r="D404" s="115"/>
      <c r="E404" s="116"/>
      <c r="F404" s="50"/>
      <c r="G404" s="8"/>
      <c r="H404" s="8"/>
      <c r="I404" s="8"/>
      <c r="J404" s="39"/>
      <c r="K404" s="39" t="s">
        <v>91</v>
      </c>
      <c r="L404" s="39" t="s">
        <v>1259</v>
      </c>
      <c r="M404" s="39" t="s">
        <v>627</v>
      </c>
    </row>
    <row r="405" spans="1:13" s="18" customFormat="1" ht="48" customHeight="1" x14ac:dyDescent="0.25">
      <c r="A405" s="24">
        <v>13.201000000000001</v>
      </c>
      <c r="B405" s="6"/>
      <c r="C405" s="8" t="s">
        <v>537</v>
      </c>
      <c r="D405" s="7" t="s">
        <v>170</v>
      </c>
      <c r="E405" s="7" t="s">
        <v>171</v>
      </c>
      <c r="F405" s="29" t="s">
        <v>1144</v>
      </c>
      <c r="G405" s="8" t="s">
        <v>1145</v>
      </c>
      <c r="H405" s="7" t="s">
        <v>376</v>
      </c>
      <c r="I405" s="7" t="s">
        <v>498</v>
      </c>
      <c r="J405" s="39" t="s">
        <v>91</v>
      </c>
      <c r="K405" s="39" t="s">
        <v>91</v>
      </c>
      <c r="L405" s="39" t="s">
        <v>1259</v>
      </c>
      <c r="M405" s="39" t="s">
        <v>627</v>
      </c>
    </row>
    <row r="406" spans="1:13" s="18" customFormat="1" ht="62.25" customHeight="1" x14ac:dyDescent="0.25">
      <c r="A406" s="24">
        <v>13.202</v>
      </c>
      <c r="B406" s="6"/>
      <c r="C406" s="8" t="s">
        <v>537</v>
      </c>
      <c r="D406" s="7" t="s">
        <v>170</v>
      </c>
      <c r="E406" s="7" t="s">
        <v>171</v>
      </c>
      <c r="F406" s="29" t="s">
        <v>1146</v>
      </c>
      <c r="G406" s="8" t="s">
        <v>1142</v>
      </c>
      <c r="H406" s="7" t="s">
        <v>508</v>
      </c>
      <c r="I406" s="7" t="s">
        <v>507</v>
      </c>
      <c r="J406" s="39" t="s">
        <v>91</v>
      </c>
      <c r="K406" s="39" t="s">
        <v>91</v>
      </c>
      <c r="L406" s="39" t="s">
        <v>1259</v>
      </c>
      <c r="M406" s="39" t="s">
        <v>627</v>
      </c>
    </row>
    <row r="407" spans="1:13" s="18" customFormat="1" ht="47.25" customHeight="1" x14ac:dyDescent="0.25">
      <c r="A407" s="24">
        <v>13.202999999999999</v>
      </c>
      <c r="B407" s="6"/>
      <c r="C407" s="8" t="s">
        <v>537</v>
      </c>
      <c r="D407" s="7" t="s">
        <v>170</v>
      </c>
      <c r="E407" s="7" t="s">
        <v>171</v>
      </c>
      <c r="F407" s="29" t="s">
        <v>1147</v>
      </c>
      <c r="G407" s="8" t="s">
        <v>1148</v>
      </c>
      <c r="H407" s="7" t="s">
        <v>510</v>
      </c>
      <c r="I407" s="7" t="s">
        <v>509</v>
      </c>
      <c r="J407" s="39" t="s">
        <v>91</v>
      </c>
      <c r="K407" s="39" t="s">
        <v>91</v>
      </c>
      <c r="L407" s="39" t="s">
        <v>1259</v>
      </c>
      <c r="M407" s="39" t="s">
        <v>627</v>
      </c>
    </row>
    <row r="408" spans="1:13" s="18" customFormat="1" ht="32.25" customHeight="1" x14ac:dyDescent="0.25">
      <c r="A408" s="24">
        <v>13.204000000000001</v>
      </c>
      <c r="B408" s="6"/>
      <c r="C408" s="8" t="s">
        <v>537</v>
      </c>
      <c r="D408" s="7" t="s">
        <v>170</v>
      </c>
      <c r="E408" s="7" t="s">
        <v>171</v>
      </c>
      <c r="F408" s="29" t="s">
        <v>1149</v>
      </c>
      <c r="G408" s="8" t="s">
        <v>1150</v>
      </c>
      <c r="H408" s="7" t="s">
        <v>377</v>
      </c>
      <c r="I408" s="7" t="s">
        <v>499</v>
      </c>
      <c r="J408" s="39"/>
      <c r="K408" s="39" t="s">
        <v>91</v>
      </c>
      <c r="L408" s="39" t="s">
        <v>1259</v>
      </c>
      <c r="M408" s="39" t="s">
        <v>627</v>
      </c>
    </row>
    <row r="409" spans="1:13" s="18" customFormat="1" ht="48" customHeight="1" x14ac:dyDescent="0.25">
      <c r="A409" s="24">
        <v>13.205</v>
      </c>
      <c r="B409" s="6"/>
      <c r="C409" s="8" t="s">
        <v>537</v>
      </c>
      <c r="D409" s="7" t="s">
        <v>170</v>
      </c>
      <c r="E409" s="7" t="s">
        <v>171</v>
      </c>
      <c r="F409" s="29" t="s">
        <v>1152</v>
      </c>
      <c r="G409" s="8" t="s">
        <v>1151</v>
      </c>
      <c r="H409" s="7" t="s">
        <v>378</v>
      </c>
      <c r="I409" s="7" t="s">
        <v>500</v>
      </c>
      <c r="J409" s="39"/>
      <c r="K409" s="39" t="s">
        <v>91</v>
      </c>
      <c r="L409" s="39" t="s">
        <v>1259</v>
      </c>
      <c r="M409" s="39" t="s">
        <v>627</v>
      </c>
    </row>
    <row r="410" spans="1:13" s="20" customFormat="1" ht="63.75" customHeight="1" x14ac:dyDescent="0.25">
      <c r="A410" s="25">
        <v>13.206</v>
      </c>
      <c r="B410" s="19"/>
      <c r="C410" s="8" t="s">
        <v>537</v>
      </c>
      <c r="D410" s="8" t="s">
        <v>170</v>
      </c>
      <c r="E410" s="8" t="s">
        <v>172</v>
      </c>
      <c r="F410" s="30" t="s">
        <v>1153</v>
      </c>
      <c r="G410" s="8" t="s">
        <v>1154</v>
      </c>
      <c r="H410" s="8" t="s">
        <v>511</v>
      </c>
      <c r="I410" s="8" t="s">
        <v>512</v>
      </c>
      <c r="J410" s="38"/>
      <c r="K410" s="38" t="s">
        <v>91</v>
      </c>
      <c r="L410" s="39" t="s">
        <v>1259</v>
      </c>
      <c r="M410" s="39" t="s">
        <v>627</v>
      </c>
    </row>
    <row r="411" spans="1:13" s="20" customFormat="1" ht="8.25" customHeight="1" x14ac:dyDescent="0.25">
      <c r="A411" s="34"/>
      <c r="B411" s="31"/>
      <c r="C411" s="32"/>
      <c r="D411" s="32"/>
      <c r="E411" s="32"/>
      <c r="F411" s="33"/>
      <c r="G411" s="32"/>
      <c r="H411" s="32"/>
      <c r="I411" s="32"/>
      <c r="J411" s="40"/>
      <c r="K411" s="40"/>
      <c r="L411" s="40"/>
      <c r="M411" s="40"/>
    </row>
    <row r="412" spans="1:13" s="20" customFormat="1" ht="51" customHeight="1" x14ac:dyDescent="0.25">
      <c r="A412" s="25">
        <v>13.3</v>
      </c>
      <c r="B412" s="114" t="s">
        <v>1174</v>
      </c>
      <c r="C412" s="115"/>
      <c r="D412" s="115"/>
      <c r="E412" s="116"/>
      <c r="F412" s="50"/>
      <c r="G412" s="8"/>
      <c r="H412" s="8"/>
      <c r="I412" s="8"/>
      <c r="J412" s="39"/>
      <c r="K412" s="39" t="s">
        <v>91</v>
      </c>
      <c r="L412" s="39" t="s">
        <v>91</v>
      </c>
      <c r="M412" s="39" t="s">
        <v>627</v>
      </c>
    </row>
    <row r="413" spans="1:13" s="18" customFormat="1" ht="106.5" customHeight="1" x14ac:dyDescent="0.25">
      <c r="A413" s="24">
        <v>13.301</v>
      </c>
      <c r="B413" s="6"/>
      <c r="C413" s="8" t="s">
        <v>537</v>
      </c>
      <c r="D413" s="7" t="s">
        <v>173</v>
      </c>
      <c r="E413" s="7" t="s">
        <v>174</v>
      </c>
      <c r="F413" s="29" t="s">
        <v>1163</v>
      </c>
      <c r="G413" s="7" t="s">
        <v>1156</v>
      </c>
      <c r="H413" s="7" t="s">
        <v>53</v>
      </c>
      <c r="I413" s="7" t="s">
        <v>515</v>
      </c>
      <c r="J413" s="39" t="s">
        <v>91</v>
      </c>
      <c r="K413" s="39" t="s">
        <v>91</v>
      </c>
      <c r="L413" s="39" t="s">
        <v>91</v>
      </c>
      <c r="M413" s="39" t="s">
        <v>627</v>
      </c>
    </row>
    <row r="414" spans="1:13" s="18" customFormat="1" ht="45.75" customHeight="1" x14ac:dyDescent="0.25">
      <c r="A414" s="24">
        <v>13.302</v>
      </c>
      <c r="B414" s="6"/>
      <c r="C414" s="8" t="s">
        <v>537</v>
      </c>
      <c r="D414" s="7" t="s">
        <v>173</v>
      </c>
      <c r="E414" s="7" t="s">
        <v>174</v>
      </c>
      <c r="F414" s="29" t="s">
        <v>1164</v>
      </c>
      <c r="G414" s="7" t="s">
        <v>1156</v>
      </c>
      <c r="H414" s="7" t="s">
        <v>53</v>
      </c>
      <c r="I414" s="7" t="s">
        <v>515</v>
      </c>
      <c r="J414" s="39" t="s">
        <v>91</v>
      </c>
      <c r="K414" s="39" t="s">
        <v>91</v>
      </c>
      <c r="L414" s="39" t="s">
        <v>91</v>
      </c>
      <c r="M414" s="39" t="s">
        <v>627</v>
      </c>
    </row>
    <row r="415" spans="1:13" s="18" customFormat="1" ht="62.25" customHeight="1" x14ac:dyDescent="0.25">
      <c r="A415" s="24">
        <v>13.303000000000001</v>
      </c>
      <c r="B415" s="6"/>
      <c r="C415" s="8" t="s">
        <v>537</v>
      </c>
      <c r="D415" s="7" t="s">
        <v>173</v>
      </c>
      <c r="E415" s="7" t="s">
        <v>148</v>
      </c>
      <c r="F415" s="30" t="s">
        <v>1165</v>
      </c>
      <c r="G415" s="8" t="s">
        <v>1074</v>
      </c>
      <c r="H415" s="8" t="s">
        <v>59</v>
      </c>
      <c r="I415" s="8" t="s">
        <v>398</v>
      </c>
      <c r="J415" s="38" t="s">
        <v>91</v>
      </c>
      <c r="K415" s="38" t="s">
        <v>91</v>
      </c>
      <c r="L415" s="39" t="s">
        <v>1259</v>
      </c>
      <c r="M415" s="39" t="s">
        <v>627</v>
      </c>
    </row>
    <row r="416" spans="1:13" s="18" customFormat="1" ht="32.25" customHeight="1" x14ac:dyDescent="0.25">
      <c r="A416" s="24">
        <v>13.304</v>
      </c>
      <c r="B416" s="6"/>
      <c r="C416" s="8" t="s">
        <v>537</v>
      </c>
      <c r="D416" s="7" t="s">
        <v>173</v>
      </c>
      <c r="E416" s="7" t="s">
        <v>175</v>
      </c>
      <c r="F416" s="29" t="s">
        <v>1166</v>
      </c>
      <c r="G416" s="7" t="s">
        <v>1157</v>
      </c>
      <c r="H416" s="7" t="s">
        <v>521</v>
      </c>
      <c r="I416" s="7" t="s">
        <v>519</v>
      </c>
      <c r="J416" s="38" t="s">
        <v>91</v>
      </c>
      <c r="K416" s="38" t="s">
        <v>91</v>
      </c>
      <c r="L416" s="39" t="s">
        <v>1259</v>
      </c>
      <c r="M416" s="39" t="s">
        <v>627</v>
      </c>
    </row>
    <row r="417" spans="1:13" s="18" customFormat="1" ht="76.5" customHeight="1" x14ac:dyDescent="0.25">
      <c r="A417" s="24">
        <v>13.305</v>
      </c>
      <c r="B417" s="6"/>
      <c r="C417" s="8" t="s">
        <v>537</v>
      </c>
      <c r="D417" s="7" t="s">
        <v>173</v>
      </c>
      <c r="E417" s="7" t="s">
        <v>175</v>
      </c>
      <c r="F417" s="29" t="s">
        <v>1167</v>
      </c>
      <c r="G417" s="7"/>
      <c r="H417" s="7" t="s">
        <v>240</v>
      </c>
      <c r="I417" s="7"/>
      <c r="J417" s="39" t="s">
        <v>91</v>
      </c>
      <c r="K417" s="39" t="s">
        <v>91</v>
      </c>
      <c r="L417" s="39" t="s">
        <v>1259</v>
      </c>
      <c r="M417" s="39" t="s">
        <v>782</v>
      </c>
    </row>
    <row r="418" spans="1:13" s="18" customFormat="1" ht="47.25" customHeight="1" x14ac:dyDescent="0.25">
      <c r="A418" s="24">
        <v>13.305999999999999</v>
      </c>
      <c r="B418" s="6"/>
      <c r="C418" s="8" t="s">
        <v>537</v>
      </c>
      <c r="D418" s="7" t="s">
        <v>173</v>
      </c>
      <c r="E418" s="7" t="s">
        <v>60</v>
      </c>
      <c r="F418" s="29" t="s">
        <v>1168</v>
      </c>
      <c r="G418" s="7" t="s">
        <v>1158</v>
      </c>
      <c r="H418" s="7" t="s">
        <v>60</v>
      </c>
      <c r="I418" s="7" t="s">
        <v>516</v>
      </c>
      <c r="J418" s="39" t="s">
        <v>91</v>
      </c>
      <c r="K418" s="39" t="s">
        <v>91</v>
      </c>
      <c r="L418" s="39" t="s">
        <v>1259</v>
      </c>
      <c r="M418" s="39" t="s">
        <v>627</v>
      </c>
    </row>
    <row r="419" spans="1:13" s="18" customFormat="1" ht="48" customHeight="1" x14ac:dyDescent="0.25">
      <c r="A419" s="24">
        <v>13.307</v>
      </c>
      <c r="B419" s="6"/>
      <c r="C419" s="8" t="s">
        <v>537</v>
      </c>
      <c r="D419" s="7" t="s">
        <v>173</v>
      </c>
      <c r="E419" s="7" t="s">
        <v>176</v>
      </c>
      <c r="F419" s="29" t="s">
        <v>1169</v>
      </c>
      <c r="G419" s="7" t="s">
        <v>1018</v>
      </c>
      <c r="H419" s="7" t="s">
        <v>61</v>
      </c>
      <c r="I419" s="7" t="s">
        <v>230</v>
      </c>
      <c r="J419" s="39" t="s">
        <v>91</v>
      </c>
      <c r="K419" s="39" t="s">
        <v>91</v>
      </c>
      <c r="L419" s="39" t="s">
        <v>91</v>
      </c>
      <c r="M419" s="39" t="s">
        <v>627</v>
      </c>
    </row>
    <row r="420" spans="1:13" s="18" customFormat="1" ht="46.5" customHeight="1" x14ac:dyDescent="0.25">
      <c r="A420" s="24">
        <v>13.308</v>
      </c>
      <c r="B420" s="6"/>
      <c r="C420" s="8" t="s">
        <v>537</v>
      </c>
      <c r="D420" s="7" t="s">
        <v>173</v>
      </c>
      <c r="E420" s="7" t="s">
        <v>177</v>
      </c>
      <c r="F420" s="29" t="s">
        <v>1170</v>
      </c>
      <c r="G420" s="7" t="s">
        <v>1159</v>
      </c>
      <c r="H420" s="7" t="s">
        <v>524</v>
      </c>
      <c r="I420" s="7" t="s">
        <v>523</v>
      </c>
      <c r="J420" s="39"/>
      <c r="K420" s="39" t="s">
        <v>91</v>
      </c>
      <c r="L420" s="39" t="s">
        <v>1259</v>
      </c>
      <c r="M420" s="39" t="s">
        <v>627</v>
      </c>
    </row>
    <row r="421" spans="1:13" s="18" customFormat="1" ht="108" customHeight="1" x14ac:dyDescent="0.25">
      <c r="A421" s="24">
        <v>13.308999999999999</v>
      </c>
      <c r="B421" s="6"/>
      <c r="C421" s="8" t="s">
        <v>537</v>
      </c>
      <c r="D421" s="7" t="s">
        <v>173</v>
      </c>
      <c r="E421" s="7" t="s">
        <v>177</v>
      </c>
      <c r="F421" s="29" t="s">
        <v>1171</v>
      </c>
      <c r="G421" s="7" t="s">
        <v>1160</v>
      </c>
      <c r="H421" s="7" t="s">
        <v>379</v>
      </c>
      <c r="I421" s="7" t="s">
        <v>517</v>
      </c>
      <c r="J421" s="39"/>
      <c r="K421" s="39" t="s">
        <v>91</v>
      </c>
      <c r="L421" s="39" t="s">
        <v>1259</v>
      </c>
      <c r="M421" s="39" t="s">
        <v>628</v>
      </c>
    </row>
    <row r="422" spans="1:13" s="18" customFormat="1" ht="34.5" customHeight="1" x14ac:dyDescent="0.25">
      <c r="A422" s="24">
        <v>13.31</v>
      </c>
      <c r="B422" s="6"/>
      <c r="C422" s="8" t="s">
        <v>537</v>
      </c>
      <c r="D422" s="7" t="s">
        <v>173</v>
      </c>
      <c r="E422" s="7" t="s">
        <v>158</v>
      </c>
      <c r="F422" s="29" t="s">
        <v>1172</v>
      </c>
      <c r="G422" s="7" t="s">
        <v>1161</v>
      </c>
      <c r="H422" s="7" t="s">
        <v>522</v>
      </c>
      <c r="I422" s="7" t="s">
        <v>520</v>
      </c>
      <c r="J422" s="39"/>
      <c r="K422" s="39" t="s">
        <v>91</v>
      </c>
      <c r="L422" s="39" t="s">
        <v>1259</v>
      </c>
      <c r="M422" s="39" t="s">
        <v>627</v>
      </c>
    </row>
    <row r="423" spans="1:13" s="18" customFormat="1" ht="61.5" customHeight="1" x14ac:dyDescent="0.25">
      <c r="A423" s="24">
        <v>13.311</v>
      </c>
      <c r="B423" s="6"/>
      <c r="C423" s="8" t="s">
        <v>537</v>
      </c>
      <c r="D423" s="7" t="s">
        <v>173</v>
      </c>
      <c r="E423" s="7" t="s">
        <v>178</v>
      </c>
      <c r="F423" s="30" t="s">
        <v>1173</v>
      </c>
      <c r="G423" s="7" t="s">
        <v>1162</v>
      </c>
      <c r="H423" s="7" t="s">
        <v>64</v>
      </c>
      <c r="I423" s="7" t="s">
        <v>518</v>
      </c>
      <c r="J423" s="39"/>
      <c r="K423" s="39" t="s">
        <v>91</v>
      </c>
      <c r="L423" s="39" t="s">
        <v>1259</v>
      </c>
      <c r="M423" s="39" t="s">
        <v>627</v>
      </c>
    </row>
    <row r="424" spans="1:13" s="20" customFormat="1" ht="8.25" customHeight="1" x14ac:dyDescent="0.25">
      <c r="A424" s="34"/>
      <c r="B424" s="31"/>
      <c r="C424" s="32"/>
      <c r="D424" s="32"/>
      <c r="E424" s="32"/>
      <c r="F424" s="33"/>
      <c r="G424" s="32"/>
      <c r="H424" s="32"/>
      <c r="I424" s="32"/>
      <c r="J424" s="40"/>
      <c r="K424" s="40"/>
      <c r="L424" s="40"/>
      <c r="M424" s="40"/>
    </row>
    <row r="425" spans="1:13" s="20" customFormat="1" ht="51" customHeight="1" x14ac:dyDescent="0.25">
      <c r="A425" s="25">
        <v>13.4</v>
      </c>
      <c r="B425" s="114" t="s">
        <v>1185</v>
      </c>
      <c r="C425" s="115"/>
      <c r="D425" s="115"/>
      <c r="E425" s="116"/>
      <c r="F425" s="50"/>
      <c r="G425" s="8"/>
      <c r="H425" s="8"/>
      <c r="I425" s="8"/>
      <c r="J425" s="39" t="s">
        <v>91</v>
      </c>
      <c r="K425" s="39" t="s">
        <v>91</v>
      </c>
      <c r="L425" s="39" t="s">
        <v>1259</v>
      </c>
      <c r="M425" s="39" t="s">
        <v>627</v>
      </c>
    </row>
    <row r="426" spans="1:13" s="18" customFormat="1" ht="65.25" customHeight="1" x14ac:dyDescent="0.25">
      <c r="A426" s="24">
        <v>13.401</v>
      </c>
      <c r="B426" s="6"/>
      <c r="C426" s="8" t="s">
        <v>537</v>
      </c>
      <c r="D426" s="7" t="s">
        <v>431</v>
      </c>
      <c r="E426" s="7" t="s">
        <v>179</v>
      </c>
      <c r="F426" s="29" t="s">
        <v>1178</v>
      </c>
      <c r="G426" s="7" t="s">
        <v>1175</v>
      </c>
      <c r="H426" s="7" t="s">
        <v>546</v>
      </c>
      <c r="I426" s="7" t="s">
        <v>545</v>
      </c>
      <c r="J426" s="39" t="s">
        <v>91</v>
      </c>
      <c r="K426" s="39" t="s">
        <v>91</v>
      </c>
      <c r="L426" s="39" t="s">
        <v>1259</v>
      </c>
      <c r="M426" s="39" t="s">
        <v>627</v>
      </c>
    </row>
    <row r="427" spans="1:13" s="18" customFormat="1" ht="107.25" customHeight="1" x14ac:dyDescent="0.25">
      <c r="A427" s="24">
        <v>13.401999999999999</v>
      </c>
      <c r="B427" s="6"/>
      <c r="C427" s="8" t="s">
        <v>537</v>
      </c>
      <c r="D427" s="7" t="s">
        <v>431</v>
      </c>
      <c r="E427" s="7" t="s">
        <v>179</v>
      </c>
      <c r="F427" s="7" t="s">
        <v>1179</v>
      </c>
      <c r="G427" s="7" t="s">
        <v>1175</v>
      </c>
      <c r="H427" s="7" t="s">
        <v>546</v>
      </c>
      <c r="I427" s="7" t="s">
        <v>545</v>
      </c>
      <c r="J427" s="39" t="s">
        <v>91</v>
      </c>
      <c r="K427" s="39" t="s">
        <v>91</v>
      </c>
      <c r="L427" s="39" t="s">
        <v>1259</v>
      </c>
      <c r="M427" s="39" t="s">
        <v>627</v>
      </c>
    </row>
    <row r="428" spans="1:13" s="18" customFormat="1" ht="48.75" customHeight="1" x14ac:dyDescent="0.25">
      <c r="A428" s="24">
        <v>13.403</v>
      </c>
      <c r="B428" s="6"/>
      <c r="C428" s="8" t="s">
        <v>537</v>
      </c>
      <c r="D428" s="7" t="s">
        <v>431</v>
      </c>
      <c r="E428" s="7" t="s">
        <v>380</v>
      </c>
      <c r="F428" s="29" t="s">
        <v>1180</v>
      </c>
      <c r="G428" s="7" t="s">
        <v>1176</v>
      </c>
      <c r="H428" s="7" t="s">
        <v>543</v>
      </c>
      <c r="I428" s="7" t="s">
        <v>544</v>
      </c>
      <c r="J428" s="39" t="s">
        <v>91</v>
      </c>
      <c r="K428" s="39" t="s">
        <v>91</v>
      </c>
      <c r="L428" s="39" t="s">
        <v>1259</v>
      </c>
      <c r="M428" s="39" t="s">
        <v>628</v>
      </c>
    </row>
    <row r="429" spans="1:13" s="18" customFormat="1" ht="34.5" customHeight="1" x14ac:dyDescent="0.25">
      <c r="A429" s="24">
        <v>13.404</v>
      </c>
      <c r="B429" s="6"/>
      <c r="C429" s="8" t="s">
        <v>537</v>
      </c>
      <c r="D429" s="7" t="s">
        <v>431</v>
      </c>
      <c r="E429" s="7" t="s">
        <v>380</v>
      </c>
      <c r="F429" s="7" t="s">
        <v>771</v>
      </c>
      <c r="G429" s="7" t="s">
        <v>1176</v>
      </c>
      <c r="H429" s="7" t="s">
        <v>543</v>
      </c>
      <c r="I429" s="7" t="s">
        <v>544</v>
      </c>
      <c r="J429" s="39" t="s">
        <v>91</v>
      </c>
      <c r="K429" s="39" t="s">
        <v>91</v>
      </c>
      <c r="L429" s="39" t="s">
        <v>1259</v>
      </c>
      <c r="M429" s="39" t="s">
        <v>628</v>
      </c>
    </row>
    <row r="430" spans="1:13" s="18" customFormat="1" ht="48" customHeight="1" x14ac:dyDescent="0.25">
      <c r="A430" s="24">
        <v>13.404999999999999</v>
      </c>
      <c r="B430" s="6"/>
      <c r="C430" s="8" t="s">
        <v>537</v>
      </c>
      <c r="D430" s="7" t="s">
        <v>431</v>
      </c>
      <c r="E430" s="7" t="s">
        <v>180</v>
      </c>
      <c r="F430" s="7" t="s">
        <v>772</v>
      </c>
      <c r="G430" s="7" t="s">
        <v>1177</v>
      </c>
      <c r="H430" s="7" t="s">
        <v>541</v>
      </c>
      <c r="I430" s="7" t="s">
        <v>542</v>
      </c>
      <c r="J430" s="39" t="s">
        <v>91</v>
      </c>
      <c r="K430" s="39" t="s">
        <v>91</v>
      </c>
      <c r="L430" s="39" t="s">
        <v>1259</v>
      </c>
      <c r="M430" s="39" t="s">
        <v>627</v>
      </c>
    </row>
    <row r="431" spans="1:13" s="18" customFormat="1" ht="36" customHeight="1" x14ac:dyDescent="0.25">
      <c r="A431" s="51"/>
      <c r="B431" s="52"/>
      <c r="C431" s="53"/>
      <c r="D431" s="54"/>
      <c r="E431" s="54"/>
      <c r="F431" s="54"/>
      <c r="G431" s="54"/>
      <c r="H431" s="54"/>
      <c r="I431" s="54"/>
      <c r="J431" s="55"/>
      <c r="K431" s="55"/>
      <c r="L431" s="55"/>
      <c r="M431" s="55"/>
    </row>
    <row r="432" spans="1:13" s="18" customFormat="1" ht="40.5" customHeight="1" x14ac:dyDescent="0.25">
      <c r="A432" s="23" t="s">
        <v>646</v>
      </c>
      <c r="B432" s="3" t="s">
        <v>868</v>
      </c>
      <c r="C432" s="117" t="s">
        <v>1007</v>
      </c>
      <c r="D432" s="118"/>
      <c r="E432" s="118"/>
      <c r="F432" s="119"/>
      <c r="G432" s="46" t="s">
        <v>649</v>
      </c>
      <c r="H432" s="48" t="s">
        <v>647</v>
      </c>
      <c r="I432" s="47" t="s">
        <v>648</v>
      </c>
      <c r="J432" s="42" t="s">
        <v>778</v>
      </c>
      <c r="K432" s="43" t="s">
        <v>779</v>
      </c>
      <c r="L432" s="44" t="s">
        <v>626</v>
      </c>
      <c r="M432" s="45" t="s">
        <v>638</v>
      </c>
    </row>
    <row r="433" spans="1:13" s="21" customFormat="1" ht="39.950000000000003" customHeight="1" x14ac:dyDescent="0.25">
      <c r="A433" s="26"/>
      <c r="B433" s="14"/>
      <c r="C433" s="17"/>
      <c r="D433" s="14"/>
      <c r="E433" s="14"/>
      <c r="F433" s="6"/>
      <c r="G433" s="14" t="s">
        <v>551</v>
      </c>
      <c r="H433" s="14" t="s">
        <v>576</v>
      </c>
      <c r="I433" s="6" t="s">
        <v>601</v>
      </c>
      <c r="J433" s="41"/>
      <c r="K433" s="41"/>
      <c r="L433" s="41" t="s">
        <v>91</v>
      </c>
      <c r="M433" s="39" t="s">
        <v>628</v>
      </c>
    </row>
    <row r="434" spans="1:13" s="21" customFormat="1" ht="39.950000000000003" customHeight="1" x14ac:dyDescent="0.25">
      <c r="A434" s="26"/>
      <c r="B434" s="14"/>
      <c r="C434" s="17"/>
      <c r="D434" s="14"/>
      <c r="E434" s="14"/>
      <c r="F434" s="6"/>
      <c r="G434" s="15" t="s">
        <v>552</v>
      </c>
      <c r="H434" s="14" t="s">
        <v>578</v>
      </c>
      <c r="I434" s="6" t="s">
        <v>603</v>
      </c>
      <c r="J434" s="41"/>
      <c r="K434" s="41"/>
      <c r="L434" s="41" t="s">
        <v>91</v>
      </c>
      <c r="M434" s="39" t="s">
        <v>627</v>
      </c>
    </row>
    <row r="435" spans="1:13" s="21" customFormat="1" ht="39.950000000000003" customHeight="1" x14ac:dyDescent="0.25">
      <c r="A435" s="26"/>
      <c r="B435" s="14"/>
      <c r="C435" s="17"/>
      <c r="D435" s="14"/>
      <c r="E435" s="14"/>
      <c r="F435" s="6"/>
      <c r="G435" s="14" t="s">
        <v>553</v>
      </c>
      <c r="H435" s="14" t="s">
        <v>579</v>
      </c>
      <c r="I435" s="6" t="s">
        <v>604</v>
      </c>
      <c r="J435" s="41"/>
      <c r="K435" s="41"/>
      <c r="L435" s="41" t="s">
        <v>91</v>
      </c>
      <c r="M435" s="39" t="s">
        <v>627</v>
      </c>
    </row>
    <row r="436" spans="1:13" s="21" customFormat="1" ht="59.25" customHeight="1" x14ac:dyDescent="0.25">
      <c r="A436" s="26"/>
      <c r="B436" s="14"/>
      <c r="C436" s="17"/>
      <c r="D436" s="14"/>
      <c r="E436" s="14"/>
      <c r="F436" s="6"/>
      <c r="G436" s="14" t="s">
        <v>554</v>
      </c>
      <c r="H436" s="14" t="s">
        <v>580</v>
      </c>
      <c r="I436" s="6" t="s">
        <v>605</v>
      </c>
      <c r="J436" s="41"/>
      <c r="K436" s="41"/>
      <c r="L436" s="41" t="s">
        <v>91</v>
      </c>
      <c r="M436" s="39" t="s">
        <v>629</v>
      </c>
    </row>
    <row r="437" spans="1:13" s="21" customFormat="1" ht="39.950000000000003" customHeight="1" x14ac:dyDescent="0.25">
      <c r="A437" s="26"/>
      <c r="B437" s="14"/>
      <c r="C437" s="17"/>
      <c r="D437" s="14"/>
      <c r="E437" s="14"/>
      <c r="F437" s="6"/>
      <c r="G437" s="14" t="s">
        <v>555</v>
      </c>
      <c r="H437" s="14" t="s">
        <v>577</v>
      </c>
      <c r="I437" s="6" t="s">
        <v>602</v>
      </c>
      <c r="J437" s="41"/>
      <c r="K437" s="41"/>
      <c r="L437" s="41" t="s">
        <v>91</v>
      </c>
      <c r="M437" s="39" t="s">
        <v>628</v>
      </c>
    </row>
    <row r="438" spans="1:13" s="21" customFormat="1" ht="39.950000000000003" customHeight="1" x14ac:dyDescent="0.25">
      <c r="A438" s="26"/>
      <c r="B438" s="14"/>
      <c r="C438" s="17"/>
      <c r="D438" s="14"/>
      <c r="E438" s="14"/>
      <c r="F438" s="6"/>
      <c r="G438" s="15" t="s">
        <v>556</v>
      </c>
      <c r="H438" s="14" t="s">
        <v>595</v>
      </c>
      <c r="I438" s="6" t="s">
        <v>620</v>
      </c>
      <c r="J438" s="41"/>
      <c r="K438" s="41"/>
      <c r="L438" s="41" t="s">
        <v>91</v>
      </c>
      <c r="M438" s="39" t="s">
        <v>627</v>
      </c>
    </row>
    <row r="439" spans="1:13" s="21" customFormat="1" ht="39.950000000000003" customHeight="1" x14ac:dyDescent="0.25">
      <c r="A439" s="26"/>
      <c r="B439" s="14"/>
      <c r="C439" s="17"/>
      <c r="D439" s="14"/>
      <c r="E439" s="14"/>
      <c r="F439" s="6"/>
      <c r="G439" s="14" t="s">
        <v>557</v>
      </c>
      <c r="H439" s="14" t="s">
        <v>596</v>
      </c>
      <c r="I439" s="6" t="s">
        <v>621</v>
      </c>
      <c r="J439" s="41"/>
      <c r="K439" s="41"/>
      <c r="L439" s="41" t="s">
        <v>91</v>
      </c>
      <c r="M439" s="39" t="s">
        <v>628</v>
      </c>
    </row>
    <row r="440" spans="1:13" s="21" customFormat="1" ht="39.950000000000003" customHeight="1" x14ac:dyDescent="0.25">
      <c r="A440" s="26"/>
      <c r="B440" s="14"/>
      <c r="C440" s="17"/>
      <c r="D440" s="14"/>
      <c r="E440" s="14"/>
      <c r="F440" s="6"/>
      <c r="G440" s="14" t="s">
        <v>558</v>
      </c>
      <c r="H440" s="14" t="s">
        <v>581</v>
      </c>
      <c r="I440" s="6" t="s">
        <v>606</v>
      </c>
      <c r="J440" s="41"/>
      <c r="K440" s="41"/>
      <c r="L440" s="41" t="s">
        <v>91</v>
      </c>
      <c r="M440" s="39" t="s">
        <v>627</v>
      </c>
    </row>
    <row r="441" spans="1:13" s="21" customFormat="1" ht="39.950000000000003" customHeight="1" x14ac:dyDescent="0.25">
      <c r="A441" s="26"/>
      <c r="B441" s="14"/>
      <c r="C441" s="17"/>
      <c r="D441" s="14"/>
      <c r="E441" s="14"/>
      <c r="F441" s="6"/>
      <c r="G441" s="14" t="s">
        <v>559</v>
      </c>
      <c r="H441" s="14" t="s">
        <v>582</v>
      </c>
      <c r="I441" s="6" t="s">
        <v>607</v>
      </c>
      <c r="J441" s="41"/>
      <c r="K441" s="41"/>
      <c r="L441" s="41" t="s">
        <v>91</v>
      </c>
      <c r="M441" s="39" t="s">
        <v>627</v>
      </c>
    </row>
    <row r="442" spans="1:13" s="21" customFormat="1" ht="39.950000000000003" customHeight="1" x14ac:dyDescent="0.25">
      <c r="A442" s="26"/>
      <c r="B442" s="14"/>
      <c r="C442" s="17"/>
      <c r="D442" s="14"/>
      <c r="E442" s="14"/>
      <c r="F442" s="6"/>
      <c r="G442" s="14" t="s">
        <v>560</v>
      </c>
      <c r="H442" s="14" t="s">
        <v>583</v>
      </c>
      <c r="I442" s="6" t="s">
        <v>608</v>
      </c>
      <c r="J442" s="41"/>
      <c r="K442" s="41"/>
      <c r="L442" s="41" t="s">
        <v>91</v>
      </c>
      <c r="M442" s="39" t="s">
        <v>628</v>
      </c>
    </row>
    <row r="443" spans="1:13" s="21" customFormat="1" ht="39.950000000000003" customHeight="1" x14ac:dyDescent="0.25">
      <c r="A443" s="26"/>
      <c r="B443" s="14"/>
      <c r="C443" s="17"/>
      <c r="D443" s="14"/>
      <c r="E443" s="14"/>
      <c r="F443" s="6"/>
      <c r="G443" s="14" t="s">
        <v>561</v>
      </c>
      <c r="H443" s="14" t="s">
        <v>584</v>
      </c>
      <c r="I443" s="6" t="s">
        <v>609</v>
      </c>
      <c r="J443" s="41"/>
      <c r="K443" s="41"/>
      <c r="L443" s="41" t="s">
        <v>91</v>
      </c>
      <c r="M443" s="39" t="s">
        <v>628</v>
      </c>
    </row>
    <row r="444" spans="1:13" s="21" customFormat="1" ht="39.950000000000003" customHeight="1" x14ac:dyDescent="0.25">
      <c r="A444" s="26"/>
      <c r="B444" s="14"/>
      <c r="C444" s="17"/>
      <c r="D444" s="14"/>
      <c r="E444" s="14"/>
      <c r="F444" s="6"/>
      <c r="G444" s="14" t="s">
        <v>562</v>
      </c>
      <c r="H444" s="14" t="s">
        <v>585</v>
      </c>
      <c r="I444" s="6" t="s">
        <v>610</v>
      </c>
      <c r="J444" s="41"/>
      <c r="K444" s="41"/>
      <c r="L444" s="41" t="s">
        <v>91</v>
      </c>
      <c r="M444" s="39" t="s">
        <v>628</v>
      </c>
    </row>
    <row r="445" spans="1:13" s="21" customFormat="1" ht="39.950000000000003" customHeight="1" x14ac:dyDescent="0.25">
      <c r="A445" s="26"/>
      <c r="B445" s="14"/>
      <c r="C445" s="17"/>
      <c r="D445" s="14"/>
      <c r="E445" s="14"/>
      <c r="F445" s="6"/>
      <c r="G445" s="14" t="s">
        <v>563</v>
      </c>
      <c r="H445" s="14" t="s">
        <v>586</v>
      </c>
      <c r="I445" s="6" t="s">
        <v>611</v>
      </c>
      <c r="J445" s="41"/>
      <c r="K445" s="41"/>
      <c r="L445" s="41" t="s">
        <v>91</v>
      </c>
      <c r="M445" s="39" t="s">
        <v>627</v>
      </c>
    </row>
    <row r="446" spans="1:13" s="21" customFormat="1" ht="39.950000000000003" customHeight="1" x14ac:dyDescent="0.25">
      <c r="A446" s="26"/>
      <c r="B446" s="14"/>
      <c r="C446" s="17"/>
      <c r="D446" s="14"/>
      <c r="E446" s="14"/>
      <c r="F446" s="6"/>
      <c r="G446" s="14" t="s">
        <v>564</v>
      </c>
      <c r="H446" s="14" t="s">
        <v>587</v>
      </c>
      <c r="I446" s="6" t="s">
        <v>612</v>
      </c>
      <c r="J446" s="41"/>
      <c r="K446" s="41"/>
      <c r="L446" s="41" t="s">
        <v>91</v>
      </c>
      <c r="M446" s="39" t="s">
        <v>627</v>
      </c>
    </row>
    <row r="447" spans="1:13" s="21" customFormat="1" ht="39.950000000000003" customHeight="1" x14ac:dyDescent="0.25">
      <c r="A447" s="26"/>
      <c r="B447" s="14"/>
      <c r="C447" s="17"/>
      <c r="D447" s="14"/>
      <c r="E447" s="14"/>
      <c r="F447" s="6"/>
      <c r="G447" s="14" t="s">
        <v>565</v>
      </c>
      <c r="H447" s="14" t="s">
        <v>588</v>
      </c>
      <c r="I447" s="6" t="s">
        <v>613</v>
      </c>
      <c r="J447" s="41"/>
      <c r="K447" s="41"/>
      <c r="L447" s="41" t="s">
        <v>91</v>
      </c>
      <c r="M447" s="39" t="s">
        <v>628</v>
      </c>
    </row>
    <row r="448" spans="1:13" s="21" customFormat="1" ht="39.950000000000003" customHeight="1" x14ac:dyDescent="0.25">
      <c r="A448" s="26"/>
      <c r="B448" s="14"/>
      <c r="C448" s="17"/>
      <c r="D448" s="14"/>
      <c r="E448" s="14"/>
      <c r="F448" s="6"/>
      <c r="G448" s="14" t="s">
        <v>566</v>
      </c>
      <c r="H448" s="14" t="s">
        <v>592</v>
      </c>
      <c r="I448" s="6" t="s">
        <v>617</v>
      </c>
      <c r="J448" s="41"/>
      <c r="K448" s="41"/>
      <c r="L448" s="41" t="s">
        <v>91</v>
      </c>
      <c r="M448" s="39" t="s">
        <v>628</v>
      </c>
    </row>
    <row r="449" spans="1:13" s="21" customFormat="1" ht="39.950000000000003" customHeight="1" x14ac:dyDescent="0.25">
      <c r="A449" s="26"/>
      <c r="B449" s="14"/>
      <c r="C449" s="17"/>
      <c r="D449" s="14"/>
      <c r="E449" s="14"/>
      <c r="F449" s="6"/>
      <c r="G449" s="14" t="s">
        <v>567</v>
      </c>
      <c r="H449" s="14" t="s">
        <v>593</v>
      </c>
      <c r="I449" s="6" t="s">
        <v>618</v>
      </c>
      <c r="J449" s="41"/>
      <c r="K449" s="41"/>
      <c r="L449" s="41" t="s">
        <v>91</v>
      </c>
      <c r="M449" s="39" t="s">
        <v>629</v>
      </c>
    </row>
    <row r="450" spans="1:13" s="21" customFormat="1" ht="39.950000000000003" customHeight="1" x14ac:dyDescent="0.25">
      <c r="A450" s="26"/>
      <c r="B450" s="14"/>
      <c r="C450" s="17"/>
      <c r="D450" s="14"/>
      <c r="E450" s="14"/>
      <c r="F450" s="6"/>
      <c r="G450" s="14" t="s">
        <v>568</v>
      </c>
      <c r="H450" s="14" t="s">
        <v>591</v>
      </c>
      <c r="I450" s="6" t="s">
        <v>616</v>
      </c>
      <c r="J450" s="41"/>
      <c r="K450" s="41"/>
      <c r="L450" s="41" t="s">
        <v>91</v>
      </c>
      <c r="M450" s="39" t="s">
        <v>628</v>
      </c>
    </row>
    <row r="451" spans="1:13" s="21" customFormat="1" ht="39.950000000000003" customHeight="1" x14ac:dyDescent="0.25">
      <c r="A451" s="26"/>
      <c r="B451" s="14"/>
      <c r="C451" s="17"/>
      <c r="D451" s="14"/>
      <c r="E451" s="14"/>
      <c r="F451" s="6"/>
      <c r="G451" s="14" t="s">
        <v>569</v>
      </c>
      <c r="H451" s="14" t="s">
        <v>589</v>
      </c>
      <c r="I451" s="6" t="s">
        <v>614</v>
      </c>
      <c r="J451" s="41"/>
      <c r="K451" s="41"/>
      <c r="L451" s="41" t="s">
        <v>91</v>
      </c>
      <c r="M451" s="39" t="s">
        <v>627</v>
      </c>
    </row>
    <row r="452" spans="1:13" s="21" customFormat="1" ht="39.950000000000003" customHeight="1" x14ac:dyDescent="0.25">
      <c r="A452" s="26"/>
      <c r="B452" s="14"/>
      <c r="C452" s="17"/>
      <c r="D452" s="14"/>
      <c r="E452" s="14"/>
      <c r="F452" s="6"/>
      <c r="G452" s="15" t="s">
        <v>570</v>
      </c>
      <c r="H452" s="14" t="s">
        <v>590</v>
      </c>
      <c r="I452" s="6" t="s">
        <v>615</v>
      </c>
      <c r="J452" s="41"/>
      <c r="K452" s="41"/>
      <c r="L452" s="41" t="s">
        <v>91</v>
      </c>
      <c r="M452" s="39" t="s">
        <v>629</v>
      </c>
    </row>
    <row r="453" spans="1:13" s="21" customFormat="1" ht="39.950000000000003" customHeight="1" x14ac:dyDescent="0.25">
      <c r="A453" s="26"/>
      <c r="B453" s="14"/>
      <c r="C453" s="17"/>
      <c r="D453" s="14"/>
      <c r="E453" s="14"/>
      <c r="F453" s="6"/>
      <c r="G453" s="14" t="s">
        <v>571</v>
      </c>
      <c r="H453" s="14" t="s">
        <v>594</v>
      </c>
      <c r="I453" s="6" t="s">
        <v>619</v>
      </c>
      <c r="J453" s="41"/>
      <c r="K453" s="41"/>
      <c r="L453" s="41" t="s">
        <v>91</v>
      </c>
      <c r="M453" s="39" t="s">
        <v>627</v>
      </c>
    </row>
    <row r="454" spans="1:13" s="21" customFormat="1" ht="39.950000000000003" customHeight="1" x14ac:dyDescent="0.25">
      <c r="A454" s="26"/>
      <c r="B454" s="14"/>
      <c r="C454" s="17"/>
      <c r="D454" s="14"/>
      <c r="E454" s="14"/>
      <c r="F454" s="6"/>
      <c r="G454" s="14" t="s">
        <v>572</v>
      </c>
      <c r="H454" s="14" t="s">
        <v>600</v>
      </c>
      <c r="I454" s="6" t="s">
        <v>625</v>
      </c>
      <c r="J454" s="41"/>
      <c r="K454" s="41"/>
      <c r="L454" s="41" t="s">
        <v>91</v>
      </c>
      <c r="M454" s="39" t="s">
        <v>627</v>
      </c>
    </row>
    <row r="455" spans="1:13" s="21" customFormat="1" ht="39.950000000000003" customHeight="1" x14ac:dyDescent="0.25">
      <c r="A455" s="26"/>
      <c r="B455" s="14"/>
      <c r="C455" s="17"/>
      <c r="D455" s="14"/>
      <c r="E455" s="14"/>
      <c r="F455" s="6"/>
      <c r="G455" s="14" t="s">
        <v>573</v>
      </c>
      <c r="H455" s="14" t="s">
        <v>597</v>
      </c>
      <c r="I455" s="6" t="s">
        <v>622</v>
      </c>
      <c r="J455" s="41"/>
      <c r="K455" s="41"/>
      <c r="L455" s="41" t="s">
        <v>91</v>
      </c>
      <c r="M455" s="39" t="s">
        <v>627</v>
      </c>
    </row>
    <row r="456" spans="1:13" s="21" customFormat="1" ht="39.950000000000003" customHeight="1" x14ac:dyDescent="0.25">
      <c r="A456" s="26"/>
      <c r="B456" s="14"/>
      <c r="C456" s="17"/>
      <c r="D456" s="14"/>
      <c r="E456" s="14"/>
      <c r="F456" s="6"/>
      <c r="G456" s="14" t="s">
        <v>574</v>
      </c>
      <c r="H456" s="14" t="s">
        <v>598</v>
      </c>
      <c r="I456" s="6" t="s">
        <v>623</v>
      </c>
      <c r="J456" s="41"/>
      <c r="K456" s="41"/>
      <c r="L456" s="41" t="s">
        <v>91</v>
      </c>
      <c r="M456" s="39" t="s">
        <v>627</v>
      </c>
    </row>
    <row r="457" spans="1:13" s="21" customFormat="1" ht="39.950000000000003" customHeight="1" x14ac:dyDescent="0.25">
      <c r="A457" s="26"/>
      <c r="B457" s="14"/>
      <c r="C457" s="17"/>
      <c r="D457" s="14"/>
      <c r="E457" s="14"/>
      <c r="F457" s="6"/>
      <c r="G457" s="14" t="s">
        <v>575</v>
      </c>
      <c r="H457" s="14" t="s">
        <v>599</v>
      </c>
      <c r="I457" s="6" t="s">
        <v>624</v>
      </c>
      <c r="J457" s="41"/>
      <c r="K457" s="41"/>
      <c r="L457" s="41" t="s">
        <v>91</v>
      </c>
      <c r="M457" s="39" t="s">
        <v>627</v>
      </c>
    </row>
  </sheetData>
  <mergeCells count="43">
    <mergeCell ref="B425:E425"/>
    <mergeCell ref="B6:E6"/>
    <mergeCell ref="B19:E19"/>
    <mergeCell ref="B47:E47"/>
    <mergeCell ref="B90:E90"/>
    <mergeCell ref="B98:E98"/>
    <mergeCell ref="B251:E251"/>
    <mergeCell ref="B153:E153"/>
    <mergeCell ref="B160:E160"/>
    <mergeCell ref="B164:E164"/>
    <mergeCell ref="B182:E182"/>
    <mergeCell ref="B195:E195"/>
    <mergeCell ref="B114:E114"/>
    <mergeCell ref="B123:E123"/>
    <mergeCell ref="B130:E130"/>
    <mergeCell ref="B143:E143"/>
    <mergeCell ref="B149:E149"/>
    <mergeCell ref="B74:E74"/>
    <mergeCell ref="B25:E25"/>
    <mergeCell ref="B38:E38"/>
    <mergeCell ref="B102:E102"/>
    <mergeCell ref="B106:E106"/>
    <mergeCell ref="C432:F432"/>
    <mergeCell ref="B201:E201"/>
    <mergeCell ref="B215:E215"/>
    <mergeCell ref="B235:E235"/>
    <mergeCell ref="B242:E242"/>
    <mergeCell ref="B207:E207"/>
    <mergeCell ref="B258:E258"/>
    <mergeCell ref="B264:E264"/>
    <mergeCell ref="B278:E278"/>
    <mergeCell ref="B297:E297"/>
    <mergeCell ref="B319:E319"/>
    <mergeCell ref="B333:E333"/>
    <mergeCell ref="B339:E339"/>
    <mergeCell ref="B360:E360"/>
    <mergeCell ref="B367:E367"/>
    <mergeCell ref="B372:E372"/>
    <mergeCell ref="B401:E401"/>
    <mergeCell ref="B404:E404"/>
    <mergeCell ref="B412:E412"/>
    <mergeCell ref="B382:E382"/>
    <mergeCell ref="B393:E393"/>
  </mergeCells>
  <phoneticPr fontId="8" type="noConversion"/>
  <conditionalFormatting sqref="A6:M999">
    <cfRule type="expression" dxfId="2" priority="1">
      <formula>AND($B$2&lt;&gt;"",SEARCH($B$2,A6)&gt;0)</formula>
    </cfRule>
  </conditionalFormatting>
  <pageMargins left="0.5" right="0.5" top="0.5" bottom="0.5" header="0" footer="0"/>
  <pageSetup paperSize="5" scale="59" fitToHeight="80" orientation="landscape" r:id="rId1"/>
  <headerFooter alignWithMargins="0"/>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1"/>
  <sheetViews>
    <sheetView workbookViewId="0">
      <pane ySplit="6" topLeftCell="A7" activePane="bottomLeft" state="frozen"/>
      <selection pane="bottomLeft" sqref="A1:I1"/>
    </sheetView>
  </sheetViews>
  <sheetFormatPr defaultRowHeight="15" x14ac:dyDescent="0.25"/>
  <cols>
    <col min="1" max="1" width="6.5703125" style="61" customWidth="1"/>
    <col min="2" max="2" width="10.140625" style="13" customWidth="1"/>
    <col min="3" max="3" width="43.140625" style="59" customWidth="1"/>
    <col min="4" max="4" width="9.140625" style="60"/>
    <col min="5" max="5" width="41.28515625" style="13" customWidth="1"/>
    <col min="6" max="6" width="40" style="13" customWidth="1"/>
    <col min="7" max="7" width="14.85546875" style="73" customWidth="1"/>
    <col min="8" max="8" width="0.28515625" style="77" customWidth="1"/>
    <col min="9" max="9" width="13.42578125" style="70" customWidth="1"/>
    <col min="10" max="10" width="0.28515625" style="77" customWidth="1"/>
    <col min="11" max="11" width="37.42578125" customWidth="1"/>
  </cols>
  <sheetData>
    <row r="1" spans="1:11" ht="27" customHeight="1" x14ac:dyDescent="0.25">
      <c r="A1" s="125" t="s">
        <v>1249</v>
      </c>
      <c r="B1" s="122"/>
      <c r="C1" s="122"/>
      <c r="D1" s="122"/>
      <c r="E1" s="122"/>
      <c r="F1" s="122"/>
      <c r="G1" s="122"/>
      <c r="H1" s="122"/>
      <c r="I1" s="122"/>
    </row>
    <row r="2" spans="1:11" x14ac:dyDescent="0.25">
      <c r="A2" s="61" t="s">
        <v>1187</v>
      </c>
      <c r="G2" s="75"/>
      <c r="H2" s="78" t="s">
        <v>1201</v>
      </c>
      <c r="I2" s="76">
        <f>IF(SUM(H7:H9866)&lt;1,0,SUM(J7:J9866)/SUM(H7:H9866))</f>
        <v>0</v>
      </c>
    </row>
    <row r="3" spans="1:11" x14ac:dyDescent="0.25">
      <c r="A3" s="61" t="s">
        <v>1202</v>
      </c>
    </row>
    <row r="4" spans="1:11" x14ac:dyDescent="0.25">
      <c r="A4" s="61" t="s">
        <v>1203</v>
      </c>
    </row>
    <row r="6" spans="1:11" s="62" customFormat="1" ht="30" customHeight="1" x14ac:dyDescent="0.25">
      <c r="A6" s="23" t="s">
        <v>1190</v>
      </c>
      <c r="B6" s="3" t="s">
        <v>868</v>
      </c>
      <c r="C6" s="58" t="s">
        <v>960</v>
      </c>
      <c r="D6" s="57" t="s">
        <v>638</v>
      </c>
      <c r="E6" s="43" t="s">
        <v>1188</v>
      </c>
      <c r="F6" s="43" t="s">
        <v>1189</v>
      </c>
      <c r="G6" s="56" t="s">
        <v>1194</v>
      </c>
      <c r="H6" s="79"/>
      <c r="I6" s="69" t="s">
        <v>1217</v>
      </c>
      <c r="J6" s="80"/>
      <c r="K6" s="69" t="s">
        <v>1257</v>
      </c>
    </row>
    <row r="7" spans="1:11" ht="61.5" customHeight="1" x14ac:dyDescent="0.25">
      <c r="A7" s="61">
        <f>'Controls Matrix'!A6</f>
        <v>1.1000000000000001</v>
      </c>
      <c r="B7" s="120" t="str">
        <f>'Controls Matrix'!B6</f>
        <v>Information Security Plan: Each agency must formally authorize, document, prioritize, and provide resources for incorporating security and privacy controls into its business processes.</v>
      </c>
      <c r="C7" s="121"/>
      <c r="D7" s="60" t="str">
        <f>'Controls Matrix'!M6</f>
        <v>P1</v>
      </c>
      <c r="E7" s="72"/>
      <c r="F7" s="72"/>
      <c r="H7" s="77">
        <f t="shared" ref="H7" si="0">IF(G7="",0,VLOOKUP(G7,vlookup_remediation_effort,2,FALSE))</f>
        <v>0</v>
      </c>
      <c r="J7" s="77">
        <f t="shared" ref="J7" si="1">H7*I7</f>
        <v>0</v>
      </c>
    </row>
    <row r="8" spans="1:11" ht="75" x14ac:dyDescent="0.25">
      <c r="A8" s="61">
        <f>'Controls Matrix'!A7</f>
        <v>1.101</v>
      </c>
      <c r="B8" s="61"/>
      <c r="C8" s="59" t="str">
        <f>'Controls Matrix'!F7</f>
        <v>Each agency must develop and communicate an information security plan that underlines security requirements, the security management controls, and common controls in place for meeting those requirements.</v>
      </c>
      <c r="D8" s="60" t="str">
        <f>'Controls Matrix'!M7</f>
        <v>P1</v>
      </c>
      <c r="E8" s="72"/>
      <c r="F8" s="72"/>
      <c r="H8" s="77">
        <f t="shared" ref="H8" si="2">IF(G8="",0,VLOOKUP(G8,vlookup_remediation_effort,2,FALSE))</f>
        <v>0</v>
      </c>
      <c r="J8" s="77">
        <f t="shared" ref="J8" si="3">H8*I8</f>
        <v>0</v>
      </c>
    </row>
    <row r="9" spans="1:11" ht="90" x14ac:dyDescent="0.25">
      <c r="A9" s="61">
        <f>'Controls Matrix'!A8</f>
        <v>1.1020000000000001</v>
      </c>
      <c r="B9" s="61"/>
      <c r="C9" s="59" t="str">
        <f>'Controls Matrix'!F8</f>
        <v>Each agency’s security plan must identify and assign security program roles, responsibilities and management commitment, and ensure coordination among the agency’s business units, as well as compliance with the security plan</v>
      </c>
      <c r="D9" s="60" t="str">
        <f>'Controls Matrix'!M8</f>
        <v>P1</v>
      </c>
      <c r="E9" s="72"/>
      <c r="F9" s="72"/>
      <c r="H9" s="77">
        <f t="shared" ref="H9" si="4">IF(G9="",0,VLOOKUP(G9,vlookup_remediation_effort,2,FALSE))</f>
        <v>0</v>
      </c>
      <c r="J9" s="77">
        <f t="shared" ref="J9" si="5">H9*I9</f>
        <v>0</v>
      </c>
    </row>
    <row r="10" spans="1:11" ht="60" x14ac:dyDescent="0.25">
      <c r="A10" s="61">
        <f>'Controls Matrix'!A9</f>
        <v>1.103</v>
      </c>
      <c r="B10" s="61"/>
      <c r="C10" s="59" t="str">
        <f>'Controls Matrix'!F9</f>
        <v>Each agency must ensure coordination among the agency’s business units responsible for the different aspects of information security (i.e., technical, physical, personnel, etc.)</v>
      </c>
      <c r="D10" s="60" t="str">
        <f>'Controls Matrix'!M9</f>
        <v>P1</v>
      </c>
      <c r="E10" s="72"/>
      <c r="F10" s="72"/>
      <c r="H10" s="77">
        <f t="shared" ref="H10:H18" si="6">IF(G10="",0,VLOOKUP(G10,vlookup_remediation_effort,2,FALSE))</f>
        <v>0</v>
      </c>
      <c r="J10" s="77">
        <f t="shared" ref="J10:J18" si="7">H10*I10</f>
        <v>0</v>
      </c>
    </row>
    <row r="11" spans="1:11" ht="30" x14ac:dyDescent="0.25">
      <c r="A11" s="61">
        <f>'Controls Matrix'!A10</f>
        <v>1.1040000000000001</v>
      </c>
      <c r="B11" s="61"/>
      <c r="C11" s="59" t="str">
        <f>'Controls Matrix'!F10</f>
        <v>Each agency must ensure that the security plan is approved by senior management</v>
      </c>
      <c r="D11" s="60" t="str">
        <f>'Controls Matrix'!M10</f>
        <v>P1</v>
      </c>
      <c r="E11" s="72"/>
      <c r="F11" s="72"/>
      <c r="H11" s="77">
        <f t="shared" si="6"/>
        <v>0</v>
      </c>
      <c r="J11" s="77">
        <f t="shared" si="7"/>
        <v>0</v>
      </c>
    </row>
    <row r="12" spans="1:11" ht="60" x14ac:dyDescent="0.25">
      <c r="A12" s="61">
        <f>'Controls Matrix'!A11</f>
        <v>1.105</v>
      </c>
      <c r="B12" s="61"/>
      <c r="C12" s="59" t="str">
        <f>'Controls Matrix'!F11</f>
        <v>Each agency must periodically review the information security plan, staging each full review cycle across no more than a 3-year period.</v>
      </c>
      <c r="D12" s="60" t="str">
        <f>'Controls Matrix'!M11</f>
        <v>P1</v>
      </c>
      <c r="E12" s="72"/>
      <c r="F12" s="72"/>
      <c r="H12" s="77">
        <f t="shared" si="6"/>
        <v>0</v>
      </c>
      <c r="J12" s="77">
        <f t="shared" si="7"/>
        <v>0</v>
      </c>
    </row>
    <row r="13" spans="1:11" ht="60" x14ac:dyDescent="0.25">
      <c r="A13" s="61">
        <f>'Controls Matrix'!A12</f>
        <v>1.1060000000000001</v>
      </c>
      <c r="B13" s="61"/>
      <c r="C13" s="59" t="str">
        <f>'Controls Matrix'!F12</f>
        <v>Each agency must update the security plan to address changes and problems identified during plan implementation or security control assessments.</v>
      </c>
      <c r="D13" s="60" t="str">
        <f>'Controls Matrix'!M12</f>
        <v>P1</v>
      </c>
      <c r="E13" s="72"/>
      <c r="F13" s="72"/>
      <c r="H13" s="77">
        <f t="shared" si="6"/>
        <v>0</v>
      </c>
      <c r="J13" s="77">
        <f t="shared" si="7"/>
        <v>0</v>
      </c>
    </row>
    <row r="14" spans="1:11" ht="45" x14ac:dyDescent="0.25">
      <c r="A14" s="61">
        <f>'Controls Matrix'!A13</f>
        <v>1.107</v>
      </c>
      <c r="B14" s="61"/>
      <c r="C14" s="59" t="str">
        <f>'Controls Matrix'!F13</f>
        <v>Each agency must protect the information security plan from unauthorized disclosure and modification.</v>
      </c>
      <c r="D14" s="60" t="str">
        <f>'Controls Matrix'!M13</f>
        <v>P1</v>
      </c>
      <c r="E14" s="72"/>
      <c r="F14" s="72"/>
      <c r="H14" s="77">
        <f t="shared" si="6"/>
        <v>0</v>
      </c>
      <c r="J14" s="77">
        <f t="shared" si="7"/>
        <v>0</v>
      </c>
    </row>
    <row r="15" spans="1:11" ht="60" x14ac:dyDescent="0.25">
      <c r="A15" s="61">
        <f>'Controls Matrix'!A14</f>
        <v>1.1080000000000001</v>
      </c>
      <c r="B15" s="61"/>
      <c r="C15" s="59" t="str">
        <f>'Controls Matrix'!F14</f>
        <v>Each agency must consider resources needed to implement and maintain the information security plan in capital planning and investment requests.</v>
      </c>
      <c r="D15" s="60" t="str">
        <f>'Controls Matrix'!M14</f>
        <v>P1</v>
      </c>
      <c r="E15" s="72"/>
      <c r="F15" s="72"/>
      <c r="H15" s="77">
        <f t="shared" si="6"/>
        <v>0</v>
      </c>
      <c r="J15" s="77">
        <f t="shared" si="7"/>
        <v>0</v>
      </c>
    </row>
    <row r="16" spans="1:11" ht="60" x14ac:dyDescent="0.25">
      <c r="A16" s="61">
        <f>'Controls Matrix'!A15</f>
        <v>1.109</v>
      </c>
      <c r="B16" s="61"/>
      <c r="C16" s="59" t="str">
        <f>'Controls Matrix'!F15</f>
        <v>Each agency must follow a process for ensuring that an implementation plan is developed and executed to address identified security and privacy deficiencies.</v>
      </c>
      <c r="D16" s="60" t="str">
        <f>'Controls Matrix'!M15</f>
        <v>P1</v>
      </c>
      <c r="E16" s="72"/>
      <c r="F16" s="72"/>
      <c r="H16" s="77">
        <f t="shared" si="6"/>
        <v>0</v>
      </c>
      <c r="J16" s="77">
        <f t="shared" si="7"/>
        <v>0</v>
      </c>
    </row>
    <row r="17" spans="1:11" ht="60" x14ac:dyDescent="0.25">
      <c r="A17" s="61">
        <f>'Controls Matrix'!A16</f>
        <v>1.1100000000000001</v>
      </c>
      <c r="B17" s="61"/>
      <c r="C17" s="59" t="str">
        <f>'Controls Matrix'!F16</f>
        <v>Each agency must review implementation plans for consistency with the agency’s risk management strategy and priorities for risk response actions.</v>
      </c>
      <c r="D17" s="60" t="str">
        <f>'Controls Matrix'!M16</f>
        <v>P1</v>
      </c>
      <c r="E17" s="72"/>
      <c r="F17" s="72"/>
      <c r="H17" s="77">
        <f t="shared" si="6"/>
        <v>0</v>
      </c>
      <c r="J17" s="77">
        <f t="shared" si="7"/>
        <v>0</v>
      </c>
    </row>
    <row r="18" spans="1:11" ht="75" x14ac:dyDescent="0.25">
      <c r="A18" s="61">
        <f>'Controls Matrix'!A17</f>
        <v>1.111</v>
      </c>
      <c r="B18" s="61"/>
      <c r="C18" s="59" t="str">
        <f>'Controls Matrix'!F17</f>
        <v>Each agency must develop, monitor, and report on the results of information security and privacy measures of performance, as directed by the SC Division of Information Security or the SC Enterprise Privacy Office.</v>
      </c>
      <c r="D18" s="60" t="str">
        <f>'Controls Matrix'!M17</f>
        <v>P1</v>
      </c>
      <c r="E18" s="72"/>
      <c r="F18" s="72"/>
      <c r="H18" s="77">
        <f t="shared" si="6"/>
        <v>0</v>
      </c>
      <c r="J18" s="77">
        <f t="shared" si="7"/>
        <v>0</v>
      </c>
    </row>
    <row r="19" spans="1:11" ht="8.25" customHeight="1" x14ac:dyDescent="0.25">
      <c r="A19" s="63">
        <f>'Controls Matrix'!A18</f>
        <v>0</v>
      </c>
      <c r="B19" s="63"/>
      <c r="C19" s="64">
        <f>'Controls Matrix'!F18</f>
        <v>0</v>
      </c>
      <c r="D19" s="65">
        <f>'Controls Matrix'!M18</f>
        <v>0</v>
      </c>
      <c r="E19" s="66"/>
      <c r="F19" s="66"/>
      <c r="G19" s="81"/>
      <c r="H19" s="82">
        <f t="shared" ref="H19:H24" si="8">IF(G19="",0,VLOOKUP(G19,vlookup_remediation_effort,2,FALSE))</f>
        <v>0</v>
      </c>
      <c r="I19" s="71"/>
      <c r="J19" s="77">
        <f t="shared" ref="J19:J24" si="9">H19*I19</f>
        <v>0</v>
      </c>
      <c r="K19" s="71"/>
    </row>
    <row r="20" spans="1:11" ht="49.5" customHeight="1" x14ac:dyDescent="0.25">
      <c r="A20" s="61">
        <f>'Controls Matrix'!A19</f>
        <v>1.2</v>
      </c>
      <c r="B20" s="123" t="str">
        <f>'Controls Matrix'!B19</f>
        <v>Information Security Roles and Responsibilities: Each agency must formally document authority for security and privacy responsibilities within its organization.</v>
      </c>
      <c r="C20" s="122"/>
      <c r="D20" s="60" t="str">
        <f>'Controls Matrix'!M19</f>
        <v>P1</v>
      </c>
      <c r="E20" s="72"/>
      <c r="F20" s="72"/>
      <c r="H20" s="77">
        <f t="shared" si="8"/>
        <v>0</v>
      </c>
      <c r="J20" s="77">
        <f t="shared" si="9"/>
        <v>0</v>
      </c>
    </row>
    <row r="21" spans="1:11" ht="60" x14ac:dyDescent="0.25">
      <c r="A21" s="61">
        <f>'Controls Matrix'!A20</f>
        <v>1.2010000000000001</v>
      </c>
      <c r="B21" s="61"/>
      <c r="C21" s="59" t="str">
        <f>'Controls Matrix'!F20</f>
        <v>Each agency’s chief executive must ensure that the agency’s senior officials are given the necessary authority to secure the operations and assets under their control.</v>
      </c>
      <c r="D21" s="60" t="str">
        <f>'Controls Matrix'!M20</f>
        <v>P1</v>
      </c>
      <c r="E21" s="72"/>
      <c r="F21" s="72"/>
      <c r="H21" s="77">
        <f t="shared" si="8"/>
        <v>0</v>
      </c>
      <c r="J21" s="77">
        <f t="shared" si="9"/>
        <v>0</v>
      </c>
    </row>
    <row r="22" spans="1:11" ht="75" x14ac:dyDescent="0.25">
      <c r="A22" s="61">
        <f>'Controls Matrix'!A21</f>
        <v>1.202</v>
      </c>
      <c r="B22" s="61"/>
      <c r="C22" s="59" t="str">
        <f>'Controls Matrix'!F21</f>
        <v>Each agency must appoint an information security liaison with the mission and resources to: coordinate, develop, implement, and maintain an information security plan.</v>
      </c>
      <c r="D22" s="60" t="str">
        <f>'Controls Matrix'!M21</f>
        <v>P1</v>
      </c>
      <c r="E22" s="72"/>
      <c r="F22" s="72"/>
      <c r="H22" s="77">
        <f t="shared" si="8"/>
        <v>0</v>
      </c>
      <c r="J22" s="77">
        <f t="shared" si="9"/>
        <v>0</v>
      </c>
    </row>
    <row r="23" spans="1:11" ht="60" x14ac:dyDescent="0.25">
      <c r="A23" s="61">
        <f>'Controls Matrix'!A22</f>
        <v>1.2030000000000001</v>
      </c>
      <c r="B23" s="61"/>
      <c r="C23" s="59" t="str">
        <f>'Controls Matrix'!F22</f>
        <v>Each agency must establish an information security workforce and professional development program appropriately sized to the agency’s information security needs.</v>
      </c>
      <c r="D23" s="60" t="str">
        <f>'Controls Matrix'!M22</f>
        <v>P1</v>
      </c>
      <c r="E23" s="72"/>
      <c r="F23" s="72"/>
      <c r="H23" s="77">
        <f t="shared" si="8"/>
        <v>0</v>
      </c>
      <c r="J23" s="77">
        <f t="shared" si="9"/>
        <v>0</v>
      </c>
    </row>
    <row r="24" spans="1:11" ht="45" x14ac:dyDescent="0.25">
      <c r="A24" s="61">
        <f>'Controls Matrix'!A23</f>
        <v>1.204</v>
      </c>
      <c r="B24" s="61"/>
      <c r="C24" s="59" t="str">
        <f>'Controls Matrix'!F23</f>
        <v>Each agency must provide role-based security training to personnel with assigned security roles and responsibilities.</v>
      </c>
      <c r="D24" s="60" t="str">
        <f>'Controls Matrix'!M23</f>
        <v>P1</v>
      </c>
      <c r="E24" s="72"/>
      <c r="F24" s="72"/>
      <c r="H24" s="77">
        <f t="shared" si="8"/>
        <v>0</v>
      </c>
      <c r="J24" s="77">
        <f t="shared" si="9"/>
        <v>0</v>
      </c>
    </row>
    <row r="25" spans="1:11" ht="8.25" customHeight="1" x14ac:dyDescent="0.25">
      <c r="A25" s="63">
        <f>'Controls Matrix'!A24</f>
        <v>0</v>
      </c>
      <c r="B25" s="63">
        <f>'Controls Matrix'!B24</f>
        <v>0</v>
      </c>
      <c r="C25" s="64">
        <f>'Controls Matrix'!F24</f>
        <v>0</v>
      </c>
      <c r="D25" s="65">
        <f>'Controls Matrix'!M24</f>
        <v>0</v>
      </c>
      <c r="E25" s="66"/>
      <c r="F25" s="66"/>
      <c r="G25" s="81"/>
      <c r="H25" s="82">
        <f t="shared" ref="H25:H37" si="10">IF(G25="",0,VLOOKUP(G25,vlookup_remediation_effort,2,FALSE))</f>
        <v>0</v>
      </c>
      <c r="I25" s="71"/>
      <c r="J25" s="77">
        <f t="shared" ref="J25:J37" si="11">H25*I25</f>
        <v>0</v>
      </c>
      <c r="K25" s="71"/>
    </row>
    <row r="26" spans="1:11" ht="62.25" customHeight="1" x14ac:dyDescent="0.25">
      <c r="A26" s="61">
        <f>'Controls Matrix'!A25</f>
        <v>1.3</v>
      </c>
      <c r="B26" s="120" t="str">
        <f>'Controls Matrix'!B25</f>
        <v>Information Security Policy Management: Each agency must formally evaluate its business processes, and ensure that these processes are designed in compliance with the state Information Security Program.</v>
      </c>
      <c r="C26" s="121"/>
      <c r="D26" s="60" t="str">
        <f>'Controls Matrix'!M25</f>
        <v>P1</v>
      </c>
      <c r="E26" s="72"/>
      <c r="F26" s="72"/>
      <c r="H26" s="77">
        <f t="shared" si="10"/>
        <v>0</v>
      </c>
      <c r="J26" s="77">
        <f t="shared" si="11"/>
        <v>0</v>
      </c>
    </row>
    <row r="27" spans="1:11" ht="90" x14ac:dyDescent="0.25">
      <c r="A27" s="61">
        <f>'Controls Matrix'!A26</f>
        <v>1.3009999999999999</v>
      </c>
      <c r="B27" s="61"/>
      <c r="C27" s="59" t="str">
        <f>'Controls Matrix'!F26</f>
        <v>Each agency must adopt a risk-based approach to identify State and agency-specific information security and privacy objectives, and must develop information security procedures in alignment with the identified security objectives.</v>
      </c>
      <c r="D27" s="60" t="str">
        <f>'Controls Matrix'!M26</f>
        <v>P1</v>
      </c>
      <c r="E27" s="72"/>
      <c r="F27" s="72"/>
      <c r="H27" s="77">
        <f t="shared" si="10"/>
        <v>0</v>
      </c>
      <c r="J27" s="77">
        <f t="shared" si="11"/>
        <v>0</v>
      </c>
    </row>
    <row r="28" spans="1:11" ht="60" x14ac:dyDescent="0.25">
      <c r="A28" s="61">
        <f>'Controls Matrix'!A27</f>
        <v>1.302</v>
      </c>
      <c r="B28" s="61"/>
      <c r="C28" s="59" t="str">
        <f>'Controls Matrix'!F27</f>
        <v>Each agency must allocate the appropriate subject matter experts to the development of State and agency-specific information security procedures.</v>
      </c>
      <c r="D28" s="60" t="str">
        <f>'Controls Matrix'!M27</f>
        <v>P1</v>
      </c>
      <c r="E28" s="72"/>
      <c r="F28" s="72"/>
      <c r="H28" s="77">
        <f t="shared" si="10"/>
        <v>0</v>
      </c>
      <c r="J28" s="77">
        <f t="shared" si="11"/>
        <v>0</v>
      </c>
    </row>
    <row r="29" spans="1:11" ht="120" x14ac:dyDescent="0.25">
      <c r="A29" s="61">
        <f>'Controls Matrix'!A28</f>
        <v>1.3029999999999999</v>
      </c>
      <c r="B29" s="61"/>
      <c r="C29" s="59" t="str">
        <f>'Controls Matrix'!F28</f>
        <v>Each agency must approach independent external (third party) specialists to assist in the development of information security policies, procedures, or controls in cases where it is established that the required skills do not exist within the agency and are not available within any other state government agency.</v>
      </c>
      <c r="D29" s="60" t="str">
        <f>'Controls Matrix'!M28</f>
        <v>P1</v>
      </c>
      <c r="E29" s="72"/>
      <c r="F29" s="72"/>
      <c r="H29" s="77">
        <f t="shared" si="10"/>
        <v>0</v>
      </c>
      <c r="J29" s="77">
        <f t="shared" si="11"/>
        <v>0</v>
      </c>
    </row>
    <row r="30" spans="1:11" ht="75" x14ac:dyDescent="0.25">
      <c r="A30" s="61">
        <f>'Controls Matrix'!A29</f>
        <v>1.304</v>
      </c>
      <c r="B30" s="61"/>
      <c r="C30" s="59" t="str">
        <f>'Controls Matrix'!F29</f>
        <v>Each agency must work in collaboration with other states, Federal government, and external special interest groups in cases where procedures directly or indirectly affect interfacing activities with them.</v>
      </c>
      <c r="D30" s="60" t="str">
        <f>'Controls Matrix'!M29</f>
        <v>P0</v>
      </c>
      <c r="E30" s="72"/>
      <c r="F30" s="72"/>
      <c r="H30" s="77">
        <f t="shared" si="10"/>
        <v>0</v>
      </c>
      <c r="J30" s="77">
        <f t="shared" si="11"/>
        <v>0</v>
      </c>
    </row>
    <row r="31" spans="1:11" ht="135" x14ac:dyDescent="0.25">
      <c r="A31" s="61">
        <f>'Controls Matrix'!A30</f>
        <v>1.3049999999999999</v>
      </c>
      <c r="B31" s="61"/>
      <c r="C31" s="59" t="str">
        <f>'Controls Matrix'!F30</f>
        <v>Each agency should ensure that information security and privacy policies, standards, guidelines, and procedures that are developed at the agency should contain the following information, as appropriate: version, issued date, effective date, owner of document (identified by office or role), purpose, definitions, scope, directives, guidance, and revision history.</v>
      </c>
      <c r="D31" s="60" t="str">
        <f>'Controls Matrix'!M30</f>
        <v>P1</v>
      </c>
      <c r="E31" s="72"/>
      <c r="F31" s="72"/>
      <c r="H31" s="77">
        <f t="shared" si="10"/>
        <v>0</v>
      </c>
      <c r="J31" s="77">
        <f t="shared" si="11"/>
        <v>0</v>
      </c>
    </row>
    <row r="32" spans="1:11" ht="60" x14ac:dyDescent="0.25">
      <c r="A32" s="61">
        <f>'Controls Matrix'!A31</f>
        <v>1.306</v>
      </c>
      <c r="B32" s="61"/>
      <c r="C32" s="59" t="str">
        <f>'Controls Matrix'!F31</f>
        <v xml:space="preserve">Each agency must review each draft procedure with stakeholders who must be impacted by the procedure, to ensure that the procedure is enforceable and effective. </v>
      </c>
      <c r="D32" s="60" t="str">
        <f>'Controls Matrix'!M31</f>
        <v>P0</v>
      </c>
      <c r="E32" s="72"/>
      <c r="F32" s="72"/>
      <c r="H32" s="77">
        <f t="shared" si="10"/>
        <v>0</v>
      </c>
      <c r="J32" s="77">
        <f t="shared" si="11"/>
        <v>0</v>
      </c>
    </row>
    <row r="33" spans="1:11" ht="75" x14ac:dyDescent="0.25">
      <c r="A33" s="61">
        <f>'Controls Matrix'!A32</f>
        <v>1.3069999999999999</v>
      </c>
      <c r="B33" s="61"/>
      <c r="C33" s="59" t="str">
        <f>'Controls Matrix'!F32</f>
        <v>Each agency must identify gaps within the procedures that are not enforceable and effective, must document the gaps, and must assign the appropriate resources to remediate the gaps.</v>
      </c>
      <c r="D33" s="60" t="str">
        <f>'Controls Matrix'!M32</f>
        <v>P1</v>
      </c>
      <c r="E33" s="72"/>
      <c r="F33" s="72"/>
      <c r="H33" s="77">
        <f t="shared" si="10"/>
        <v>0</v>
      </c>
      <c r="J33" s="77">
        <f t="shared" si="11"/>
        <v>0</v>
      </c>
    </row>
    <row r="34" spans="1:11" ht="45" x14ac:dyDescent="0.25">
      <c r="A34" s="61">
        <f>'Controls Matrix'!A33</f>
        <v>1.3080000000000001</v>
      </c>
      <c r="B34" s="61"/>
      <c r="C34" s="59" t="str">
        <f>'Controls Matrix'!F33</f>
        <v xml:space="preserve">Each agency must develop and implement a communication plan to disseminate new procedures or changes to existing procedures. </v>
      </c>
      <c r="D34" s="60" t="str">
        <f>'Controls Matrix'!M33</f>
        <v>P1</v>
      </c>
      <c r="E34" s="72"/>
      <c r="F34" s="72"/>
      <c r="H34" s="77">
        <f t="shared" si="10"/>
        <v>0</v>
      </c>
      <c r="J34" s="77">
        <f t="shared" si="11"/>
        <v>0</v>
      </c>
    </row>
    <row r="35" spans="1:11" ht="45" x14ac:dyDescent="0.25">
      <c r="A35" s="61">
        <f>'Controls Matrix'!A34</f>
        <v>1.3089999999999999</v>
      </c>
      <c r="B35" s="61"/>
      <c r="C35" s="59" t="str">
        <f>'Controls Matrix'!F34</f>
        <v>Each agency may establish a procedure governance committee for the purpose of review and approval of procedures.</v>
      </c>
      <c r="D35" s="60" t="str">
        <f>'Controls Matrix'!M34</f>
        <v>P1</v>
      </c>
      <c r="E35" s="72"/>
      <c r="F35" s="72"/>
      <c r="H35" s="77">
        <f t="shared" si="10"/>
        <v>0</v>
      </c>
      <c r="J35" s="77">
        <f t="shared" si="11"/>
        <v>0</v>
      </c>
    </row>
    <row r="36" spans="1:11" ht="75" x14ac:dyDescent="0.25">
      <c r="A36" s="61">
        <f>'Controls Matrix'!A35</f>
        <v>1.31</v>
      </c>
      <c r="B36" s="61"/>
      <c r="C36" s="59" t="str">
        <f>'Controls Matrix'!F35</f>
        <v>Each agency must implement mechanisms to help ensure that information security procedures will be available to the agency’s personnel on a continuous basis and whenever required.</v>
      </c>
      <c r="D36" s="60" t="str">
        <f>'Controls Matrix'!M35</f>
        <v>P1</v>
      </c>
      <c r="E36" s="72"/>
      <c r="F36" s="72"/>
      <c r="H36" s="77">
        <f t="shared" si="10"/>
        <v>0</v>
      </c>
      <c r="J36" s="77">
        <f t="shared" si="11"/>
        <v>0</v>
      </c>
    </row>
    <row r="37" spans="1:11" ht="75" x14ac:dyDescent="0.25">
      <c r="A37" s="61">
        <f>'Controls Matrix'!A36</f>
        <v>1.3109999999999999</v>
      </c>
      <c r="B37" s="61"/>
      <c r="C37" s="59" t="str">
        <f>'Controls Matrix'!F36</f>
        <v xml:space="preserve">Each agency must require employees to review and acknowledge understanding of information security procedures prior to allowing access to sensitive data or information systems. </v>
      </c>
      <c r="D37" s="60" t="str">
        <f>'Controls Matrix'!M36</f>
        <v>P2</v>
      </c>
      <c r="E37" s="72"/>
      <c r="F37" s="72"/>
      <c r="H37" s="77">
        <f t="shared" si="10"/>
        <v>0</v>
      </c>
      <c r="J37" s="77">
        <f t="shared" si="11"/>
        <v>0</v>
      </c>
    </row>
    <row r="38" spans="1:11" ht="8.25" customHeight="1" x14ac:dyDescent="0.25">
      <c r="A38" s="63">
        <f>'Controls Matrix'!A37</f>
        <v>0</v>
      </c>
      <c r="B38" s="63">
        <f>'Controls Matrix'!B37</f>
        <v>0</v>
      </c>
      <c r="C38" s="64">
        <f>'Controls Matrix'!F37</f>
        <v>0</v>
      </c>
      <c r="D38" s="65">
        <f>'Controls Matrix'!M37</f>
        <v>0</v>
      </c>
      <c r="E38" s="66"/>
      <c r="F38" s="66"/>
      <c r="G38" s="81"/>
      <c r="H38" s="82">
        <f t="shared" ref="H38:H94" si="12">IF(G38="",0,VLOOKUP(G38,vlookup_remediation_effort,2,FALSE))</f>
        <v>0</v>
      </c>
      <c r="I38" s="71"/>
      <c r="J38" s="77">
        <f t="shared" ref="J38:J94" si="13">H38*I38</f>
        <v>0</v>
      </c>
      <c r="K38" s="71"/>
    </row>
    <row r="39" spans="1:11" ht="47.25" customHeight="1" x14ac:dyDescent="0.25">
      <c r="A39" s="61">
        <f>'Controls Matrix'!A38</f>
        <v>1.4</v>
      </c>
      <c r="B39" s="120" t="str">
        <f>'Controls Matrix'!B38</f>
        <v>Information Security Controls: Each agency must ensure that security and privacy controls are implemented in compliance with the state Information Security Program.</v>
      </c>
      <c r="C39" s="121"/>
      <c r="D39" s="60" t="str">
        <f>'Controls Matrix'!M38</f>
        <v>P1</v>
      </c>
      <c r="E39" s="72"/>
      <c r="F39" s="72"/>
      <c r="H39" s="77">
        <f t="shared" si="12"/>
        <v>0</v>
      </c>
      <c r="J39" s="77">
        <f t="shared" si="13"/>
        <v>0</v>
      </c>
    </row>
    <row r="40" spans="1:11" ht="30" x14ac:dyDescent="0.25">
      <c r="A40" s="61">
        <f>'Controls Matrix'!A39</f>
        <v>1.401</v>
      </c>
      <c r="B40" s="61"/>
      <c r="C40" s="59" t="str">
        <f>'Controls Matrix'!F39</f>
        <v>Each agency must adopt a risk-based approach to prioritize deployment of controls.</v>
      </c>
      <c r="D40" s="60" t="str">
        <f>'Controls Matrix'!M39</f>
        <v>P2</v>
      </c>
      <c r="E40" s="72"/>
      <c r="F40" s="72"/>
      <c r="H40" s="77">
        <f t="shared" si="12"/>
        <v>0</v>
      </c>
      <c r="J40" s="77">
        <f t="shared" si="13"/>
        <v>0</v>
      </c>
    </row>
    <row r="41" spans="1:11" ht="60" x14ac:dyDescent="0.25">
      <c r="A41" s="61">
        <f>'Controls Matrix'!A40</f>
        <v>1.4019999999999999</v>
      </c>
      <c r="B41" s="61"/>
      <c r="C41" s="59" t="str">
        <f>'Controls Matrix'!F40</f>
        <v>Each agency must allocate the appropriate subject matter experts to the deployment of State and agency-specific information security controls.</v>
      </c>
      <c r="D41" s="60" t="str">
        <f>'Controls Matrix'!M40</f>
        <v>P1</v>
      </c>
      <c r="E41" s="72"/>
      <c r="F41" s="72"/>
      <c r="H41" s="77">
        <f t="shared" si="12"/>
        <v>0</v>
      </c>
      <c r="J41" s="77">
        <f t="shared" si="13"/>
        <v>0</v>
      </c>
    </row>
    <row r="42" spans="1:11" ht="105" x14ac:dyDescent="0.25">
      <c r="A42" s="61">
        <f>'Controls Matrix'!A41</f>
        <v>1.403</v>
      </c>
      <c r="B42" s="61"/>
      <c r="C42" s="59" t="str">
        <f>'Controls Matrix'!F41</f>
        <v>Each agency must approach independent external (third party) specialists to assist in the deployment of information security controls in cases where it is established that the required skills do not exist within the agency and are not available within any other state government agency.</v>
      </c>
      <c r="D42" s="60" t="str">
        <f>'Controls Matrix'!M41</f>
        <v>P1</v>
      </c>
      <c r="E42" s="72"/>
      <c r="F42" s="72"/>
      <c r="H42" s="77">
        <f t="shared" si="12"/>
        <v>0</v>
      </c>
      <c r="J42" s="77">
        <f t="shared" si="13"/>
        <v>0</v>
      </c>
    </row>
    <row r="43" spans="1:11" ht="90" x14ac:dyDescent="0.25">
      <c r="A43" s="61">
        <f>'Controls Matrix'!A42</f>
        <v>1.4039999999999999</v>
      </c>
      <c r="B43" s="61"/>
      <c r="C43" s="59" t="str">
        <f>'Controls Matrix'!F42</f>
        <v>Each agency must ensure that controls which cannot be implemented due to the agency’s resource or other constraints must be reported as directed by the SC Division of Information Security or SC Enterprise Privacy Office.</v>
      </c>
      <c r="D43" s="60" t="str">
        <f>'Controls Matrix'!M42</f>
        <v>P1</v>
      </c>
      <c r="E43" s="72"/>
      <c r="F43" s="72"/>
      <c r="H43" s="77">
        <f t="shared" si="12"/>
        <v>0</v>
      </c>
      <c r="J43" s="77">
        <f t="shared" si="13"/>
        <v>0</v>
      </c>
    </row>
    <row r="44" spans="1:11" ht="60" x14ac:dyDescent="0.25">
      <c r="A44" s="61">
        <f>'Controls Matrix'!A43</f>
        <v>1.405</v>
      </c>
      <c r="B44" s="61"/>
      <c r="C44" s="59" t="str">
        <f>'Controls Matrix'!F43</f>
        <v xml:space="preserve">Each agency must review each control with stakeholders who must be impacted, to ensure that the control is enforceable and effective. </v>
      </c>
      <c r="D44" s="60" t="str">
        <f>'Controls Matrix'!M43</f>
        <v>P0</v>
      </c>
      <c r="E44" s="72"/>
      <c r="F44" s="72"/>
      <c r="H44" s="77">
        <f t="shared" si="12"/>
        <v>0</v>
      </c>
      <c r="J44" s="77">
        <f t="shared" si="13"/>
        <v>0</v>
      </c>
    </row>
    <row r="45" spans="1:11" ht="45" x14ac:dyDescent="0.25">
      <c r="A45" s="61">
        <f>'Controls Matrix'!A44</f>
        <v>1.4059999999999999</v>
      </c>
      <c r="B45" s="61"/>
      <c r="C45" s="59" t="str">
        <f>'Controls Matrix'!F44</f>
        <v xml:space="preserve">Each agency must develop and implement a communication plan to disseminate new controls or changes to existing controls. </v>
      </c>
      <c r="D45" s="60" t="str">
        <f>'Controls Matrix'!M44</f>
        <v>P1</v>
      </c>
      <c r="E45" s="72"/>
      <c r="F45" s="72"/>
      <c r="H45" s="77">
        <f t="shared" si="12"/>
        <v>0</v>
      </c>
      <c r="J45" s="77">
        <f t="shared" si="13"/>
        <v>0</v>
      </c>
    </row>
    <row r="46" spans="1:11" ht="60" x14ac:dyDescent="0.25">
      <c r="A46" s="61">
        <f>'Controls Matrix'!A45</f>
        <v>1.407</v>
      </c>
      <c r="B46" s="61"/>
      <c r="C46" s="59" t="str">
        <f>'Controls Matrix'!F45</f>
        <v>Each agency must periodically review information security controls, staging each full review cycle across no more than a 3-year period.</v>
      </c>
      <c r="D46" s="60" t="str">
        <f>'Controls Matrix'!M45</f>
        <v>P1</v>
      </c>
      <c r="E46" s="72"/>
      <c r="F46" s="72"/>
      <c r="H46" s="77">
        <f t="shared" si="12"/>
        <v>0</v>
      </c>
      <c r="J46" s="77">
        <f t="shared" si="13"/>
        <v>0</v>
      </c>
    </row>
    <row r="47" spans="1:11" ht="9.9499999999999993" customHeight="1" x14ac:dyDescent="0.25">
      <c r="A47" s="63">
        <f>'Controls Matrix'!A46</f>
        <v>0</v>
      </c>
      <c r="B47" s="63">
        <f>'Controls Matrix'!B46</f>
        <v>0</v>
      </c>
      <c r="C47" s="64">
        <f>'Controls Matrix'!F46</f>
        <v>0</v>
      </c>
      <c r="D47" s="65">
        <f>'Controls Matrix'!M46</f>
        <v>0</v>
      </c>
      <c r="E47" s="66"/>
      <c r="F47" s="66"/>
      <c r="G47" s="81"/>
      <c r="H47" s="82">
        <f t="shared" si="12"/>
        <v>0</v>
      </c>
      <c r="I47" s="71"/>
      <c r="J47" s="77">
        <f t="shared" si="13"/>
        <v>0</v>
      </c>
      <c r="K47" s="71"/>
    </row>
    <row r="48" spans="1:11" ht="51" customHeight="1" x14ac:dyDescent="0.25">
      <c r="A48" s="61">
        <f>'Controls Matrix'!A47</f>
        <v>2.1</v>
      </c>
      <c r="B48" s="120" t="str">
        <f>'Controls Matrix'!B47</f>
        <v>Access Management: Each agency must ensure the management of information systems and user accounts, to appropriately secure legitimate user and system access.</v>
      </c>
      <c r="C48" s="121"/>
      <c r="D48" s="60" t="str">
        <f>'Controls Matrix'!M47</f>
        <v>P1</v>
      </c>
      <c r="E48" s="72"/>
      <c r="F48" s="72"/>
      <c r="H48" s="77">
        <f t="shared" si="12"/>
        <v>0</v>
      </c>
      <c r="J48" s="77">
        <f t="shared" si="13"/>
        <v>0</v>
      </c>
    </row>
    <row r="49" spans="1:10" ht="60" x14ac:dyDescent="0.25">
      <c r="A49" s="61">
        <f>'Controls Matrix'!A48</f>
        <v>2.101</v>
      </c>
      <c r="B49" s="61"/>
      <c r="C49" s="59" t="str">
        <f>'Controls Matrix'!F48</f>
        <v>Each agency must establish or update formal, documented procedures for secure and compliant management of information systems, user accounts, and networks.</v>
      </c>
      <c r="D49" s="60" t="str">
        <f>'Controls Matrix'!M48</f>
        <v>P1</v>
      </c>
      <c r="E49" s="72"/>
      <c r="F49" s="72"/>
      <c r="H49" s="77">
        <f t="shared" si="12"/>
        <v>0</v>
      </c>
      <c r="J49" s="77">
        <f t="shared" si="13"/>
        <v>0</v>
      </c>
    </row>
    <row r="50" spans="1:10" ht="60" x14ac:dyDescent="0.25">
      <c r="A50" s="61">
        <f>'Controls Matrix'!A49</f>
        <v>2.1019999999999999</v>
      </c>
      <c r="B50" s="61"/>
      <c r="C50" s="59" t="str">
        <f>'Controls Matrix'!F49</f>
        <v>Each agency must identify account types (e.g., individual, group, system, application, guest/anonymous, and temporary) and establish conditions for group membership.</v>
      </c>
      <c r="D50" s="60" t="str">
        <f>'Controls Matrix'!M49</f>
        <v>P1</v>
      </c>
      <c r="E50" s="72"/>
      <c r="F50" s="72"/>
      <c r="H50" s="77">
        <f t="shared" si="12"/>
        <v>0</v>
      </c>
      <c r="J50" s="77">
        <f t="shared" si="13"/>
        <v>0</v>
      </c>
    </row>
    <row r="51" spans="1:10" ht="30" x14ac:dyDescent="0.25">
      <c r="A51" s="61">
        <f>'Controls Matrix'!A50</f>
        <v>2.1030000000000002</v>
      </c>
      <c r="B51" s="61"/>
      <c r="C51" s="59" t="str">
        <f>'Controls Matrix'!F50</f>
        <v>Each agency must identify authorized users of information systems and specify access rights.</v>
      </c>
      <c r="D51" s="60" t="str">
        <f>'Controls Matrix'!M50</f>
        <v>P1</v>
      </c>
      <c r="E51" s="72"/>
      <c r="F51" s="72"/>
      <c r="H51" s="77">
        <f t="shared" si="12"/>
        <v>0</v>
      </c>
      <c r="J51" s="77">
        <f t="shared" si="13"/>
        <v>0</v>
      </c>
    </row>
    <row r="52" spans="1:10" ht="60" x14ac:dyDescent="0.25">
      <c r="A52" s="61">
        <f>'Controls Matrix'!A51</f>
        <v>2.1040000000000001</v>
      </c>
      <c r="B52" s="61"/>
      <c r="C52" s="59" t="str">
        <f>'Controls Matrix'!F51</f>
        <v>Each agency must establish a process to enforce access requests to be approved by a business or data owner (or delegate) prior to provisioning user accounts.</v>
      </c>
      <c r="D52" s="60" t="str">
        <f>'Controls Matrix'!M51</f>
        <v>P1</v>
      </c>
      <c r="E52" s="72"/>
      <c r="F52" s="72"/>
      <c r="H52" s="77">
        <f t="shared" si="12"/>
        <v>0</v>
      </c>
      <c r="J52" s="77">
        <f t="shared" si="13"/>
        <v>0</v>
      </c>
    </row>
    <row r="53" spans="1:10" ht="75" x14ac:dyDescent="0.25">
      <c r="A53" s="61">
        <f>'Controls Matrix'!A52</f>
        <v>2.105</v>
      </c>
      <c r="B53" s="61"/>
      <c r="C53" s="59" t="str">
        <f>'Controls Matrix'!F52</f>
        <v>Each agency must authorize and monitor the use of guest/anonymous and temporary accounts, and notify relevant personnel (e.g., account managers) when temporary accounts are no longer required.</v>
      </c>
      <c r="D53" s="60" t="str">
        <f>'Controls Matrix'!M52</f>
        <v>P1</v>
      </c>
      <c r="E53" s="72"/>
      <c r="F53" s="72"/>
      <c r="H53" s="77">
        <f t="shared" si="12"/>
        <v>0</v>
      </c>
      <c r="J53" s="77">
        <f t="shared" si="13"/>
        <v>0</v>
      </c>
    </row>
    <row r="54" spans="1:10" ht="90" x14ac:dyDescent="0.25">
      <c r="A54" s="61">
        <f>'Controls Matrix'!A53</f>
        <v>2.1059999999999999</v>
      </c>
      <c r="B54" s="61"/>
      <c r="C54" s="59" t="str">
        <f>'Controls Matrix'!F53</f>
        <v>Each agency must establish a process to notify relevant personnel (e.g., account managers, system administrators) to remove or deactivate access rights when users are terminated, transferred, or access rights requirements change.</v>
      </c>
      <c r="D54" s="60" t="str">
        <f>'Controls Matrix'!M53</f>
        <v>P1</v>
      </c>
      <c r="E54" s="72"/>
      <c r="F54" s="72"/>
      <c r="H54" s="77">
        <f t="shared" si="12"/>
        <v>0</v>
      </c>
      <c r="J54" s="77">
        <f t="shared" si="13"/>
        <v>0</v>
      </c>
    </row>
    <row r="55" spans="1:10" ht="75" x14ac:dyDescent="0.25">
      <c r="A55" s="61">
        <f>'Controls Matrix'!A54</f>
        <v>2.1070000000000002</v>
      </c>
      <c r="B55" s="61"/>
      <c r="C55" s="59" t="str">
        <f>'Controls Matrix'!F54</f>
        <v>Each agency should remove, disable, or rename default user accounts. Where such is not possible, agency should increase the required length or complexity of password, or use additional factors for authentication.</v>
      </c>
      <c r="D55" s="60" t="str">
        <f>'Controls Matrix'!M54</f>
        <v>P1</v>
      </c>
      <c r="E55" s="72"/>
      <c r="F55" s="72"/>
      <c r="H55" s="77">
        <f t="shared" si="12"/>
        <v>0</v>
      </c>
      <c r="J55" s="77">
        <f t="shared" si="13"/>
        <v>0</v>
      </c>
    </row>
    <row r="56" spans="1:10" ht="75" x14ac:dyDescent="0.25">
      <c r="A56" s="61">
        <f>'Controls Matrix'!A55</f>
        <v>2.1080000000000001</v>
      </c>
      <c r="B56" s="61"/>
      <c r="C56" s="59" t="str">
        <f>'Controls Matrix'!F55</f>
        <v>Each agency must ensure that rights granted to accounts must be based on the principles of need-to-know, least-privilege, and separation of duties. Access not explicitly permitted should be denied by default.</v>
      </c>
      <c r="D56" s="60" t="str">
        <f>'Controls Matrix'!M55</f>
        <v>P1</v>
      </c>
      <c r="E56" s="72"/>
      <c r="F56" s="72"/>
      <c r="H56" s="77">
        <f t="shared" si="12"/>
        <v>0</v>
      </c>
      <c r="J56" s="77">
        <f t="shared" si="13"/>
        <v>0</v>
      </c>
    </row>
    <row r="57" spans="1:10" ht="30" x14ac:dyDescent="0.25">
      <c r="A57" s="61">
        <f>'Controls Matrix'!A56</f>
        <v>2.109</v>
      </c>
      <c r="B57" s="61"/>
      <c r="C57" s="59" t="str">
        <f>'Controls Matrix'!F56</f>
        <v>Each agency must ensure that access requests from users are recorded.</v>
      </c>
      <c r="D57" s="60" t="str">
        <f>'Controls Matrix'!M56</f>
        <v>P1</v>
      </c>
      <c r="E57" s="72"/>
      <c r="F57" s="72"/>
      <c r="H57" s="77">
        <f t="shared" si="12"/>
        <v>0</v>
      </c>
      <c r="J57" s="77">
        <f t="shared" si="13"/>
        <v>0</v>
      </c>
    </row>
    <row r="58" spans="1:10" ht="165" x14ac:dyDescent="0.25">
      <c r="A58" s="61">
        <f>'Controls Matrix'!A57</f>
        <v>2.11</v>
      </c>
      <c r="B58" s="61"/>
      <c r="C58" s="59" t="str">
        <f>'Controls Matrix'!F57</f>
        <v>Each agency must ensure that privileged accounts (e.g., system / network administrators having root level access, database administrators) must only be provisioned after approval by an agency information security officer and/or similarly designated role. The approval must be granted to a limited number of individuals with the requisite skill, experience, business need, and documented reason based on role requirements.</v>
      </c>
      <c r="D58" s="60" t="str">
        <f>'Controls Matrix'!M57</f>
        <v>P1</v>
      </c>
      <c r="E58" s="72"/>
      <c r="F58" s="72"/>
      <c r="H58" s="77">
        <f t="shared" si="12"/>
        <v>0</v>
      </c>
      <c r="J58" s="77">
        <f t="shared" si="13"/>
        <v>0</v>
      </c>
    </row>
    <row r="59" spans="1:10" ht="45" x14ac:dyDescent="0.25">
      <c r="A59" s="61">
        <f>'Controls Matrix'!A58</f>
        <v>2.1110000000000002</v>
      </c>
      <c r="B59" s="61"/>
      <c r="C59" s="59" t="str">
        <f>'Controls Matrix'!F58</f>
        <v xml:space="preserve">Each agency must ensure that privileged accounts are controlled, monitored, and can be reported on a periodic basis. </v>
      </c>
      <c r="D59" s="60" t="str">
        <f>'Controls Matrix'!M58</f>
        <v>P1</v>
      </c>
      <c r="E59" s="72"/>
      <c r="F59" s="72"/>
      <c r="H59" s="77">
        <f t="shared" si="12"/>
        <v>0</v>
      </c>
      <c r="J59" s="77">
        <f t="shared" si="13"/>
        <v>0</v>
      </c>
    </row>
    <row r="60" spans="1:10" ht="165" x14ac:dyDescent="0.25">
      <c r="A60" s="61">
        <f>'Controls Matrix'!A59</f>
        <v>2.1120000000000001</v>
      </c>
      <c r="B60" s="61"/>
      <c r="C60" s="59" t="str">
        <f>'Controls Matrix'!F59</f>
        <v>Each agency must implement processes to enforce periodic user access reviews to be performed by information / data owners or their assigned delegates to ensure the following: current access rights are consistent with current agency access provisioning criteria, and there are unnecessary duplicate user identifiers. Privileged accounts must be reviewed at least as often as semiannually. Standard accounts must be reviewed at least as often as annually.</v>
      </c>
      <c r="D60" s="60" t="str">
        <f>'Controls Matrix'!M59</f>
        <v>P1</v>
      </c>
      <c r="E60" s="72"/>
      <c r="F60" s="72"/>
      <c r="H60" s="77">
        <f t="shared" si="12"/>
        <v>0</v>
      </c>
      <c r="J60" s="77">
        <f t="shared" si="13"/>
        <v>0</v>
      </c>
    </row>
    <row r="61" spans="1:10" ht="60" x14ac:dyDescent="0.25">
      <c r="A61" s="61">
        <f>'Controls Matrix'!A60</f>
        <v>2.113</v>
      </c>
      <c r="B61" s="61"/>
      <c r="C61" s="59" t="str">
        <f>'Controls Matrix'!F60</f>
        <v>Each agency must regulate information system access and define security requirements for contractors, vendors, and other service providers.</v>
      </c>
      <c r="D61" s="60" t="str">
        <f>'Controls Matrix'!M60</f>
        <v>P1</v>
      </c>
      <c r="E61" s="72"/>
      <c r="F61" s="72"/>
      <c r="H61" s="77">
        <f t="shared" si="12"/>
        <v>0</v>
      </c>
      <c r="J61" s="77">
        <f t="shared" si="13"/>
        <v>0</v>
      </c>
    </row>
    <row r="62" spans="1:10" ht="45" x14ac:dyDescent="0.25">
      <c r="A62" s="61">
        <f>'Controls Matrix'!A61</f>
        <v>2.1139999999999999</v>
      </c>
      <c r="B62" s="61"/>
      <c r="C62" s="59" t="str">
        <f>'Controls Matrix'!F61</f>
        <v xml:space="preserve">Each agency must establish procedures to administer privileged user accounts in accordance with a role-based access model. </v>
      </c>
      <c r="D62" s="60" t="str">
        <f>'Controls Matrix'!M61</f>
        <v>P1</v>
      </c>
      <c r="E62" s="72"/>
      <c r="F62" s="72"/>
      <c r="H62" s="77">
        <f t="shared" si="12"/>
        <v>0</v>
      </c>
      <c r="J62" s="77">
        <f t="shared" si="13"/>
        <v>0</v>
      </c>
    </row>
    <row r="63" spans="1:10" ht="45" x14ac:dyDescent="0.25">
      <c r="A63" s="61">
        <f>'Controls Matrix'!A62</f>
        <v>2.1150000000000002</v>
      </c>
      <c r="B63" s="61"/>
      <c r="C63" s="59" t="str">
        <f>'Controls Matrix'!F62</f>
        <v>Each agency must enforce approved authorizations for logical (e.g. cyber or electronic) access to information systems.</v>
      </c>
      <c r="D63" s="60" t="str">
        <f>'Controls Matrix'!M62</f>
        <v>P1</v>
      </c>
      <c r="E63" s="72"/>
      <c r="F63" s="72"/>
      <c r="H63" s="77">
        <f t="shared" si="12"/>
        <v>0</v>
      </c>
      <c r="J63" s="77">
        <f t="shared" si="13"/>
        <v>0</v>
      </c>
    </row>
    <row r="64" spans="1:10" ht="30" x14ac:dyDescent="0.25">
      <c r="A64" s="61">
        <f>'Controls Matrix'!A63</f>
        <v>2.1160000000000001</v>
      </c>
      <c r="B64" s="61"/>
      <c r="C64" s="59" t="str">
        <f>'Controls Matrix'!F63</f>
        <v>Each agency must implement encryption of data in motion to protect remote connections.</v>
      </c>
      <c r="D64" s="60" t="str">
        <f>'Controls Matrix'!M63</f>
        <v>P1</v>
      </c>
      <c r="E64" s="72"/>
      <c r="F64" s="72"/>
      <c r="H64" s="77">
        <f t="shared" si="12"/>
        <v>0</v>
      </c>
      <c r="J64" s="77">
        <f t="shared" si="13"/>
        <v>0</v>
      </c>
    </row>
    <row r="65" spans="1:11" ht="60" x14ac:dyDescent="0.25">
      <c r="A65" s="61">
        <f>'Controls Matrix'!A64</f>
        <v>2.117</v>
      </c>
      <c r="B65" s="61"/>
      <c r="C65" s="59" t="str">
        <f>'Controls Matrix'!F64</f>
        <v>Each agency must enforce information flow controls for its systems, to allow large Restricted data flows to transfer only to approved destinations.</v>
      </c>
      <c r="D65" s="60" t="str">
        <f>'Controls Matrix'!M64</f>
        <v>P1</v>
      </c>
      <c r="E65" s="72"/>
      <c r="F65" s="72"/>
      <c r="H65" s="77">
        <f t="shared" si="12"/>
        <v>0</v>
      </c>
      <c r="J65" s="77">
        <f t="shared" si="13"/>
        <v>0</v>
      </c>
    </row>
    <row r="66" spans="1:11" ht="150" x14ac:dyDescent="0.25">
      <c r="A66" s="61">
        <f>'Controls Matrix'!A65</f>
        <v>2.1179999999999999</v>
      </c>
      <c r="B66" s="61"/>
      <c r="C66" s="59" t="str">
        <f>'Controls Matrix'!F65</f>
        <v xml:space="preserve">Each agency should implement controls in information systems to enforce separation of duties through assigned access authorizations, such as separation of security administration duties from security audit duties, administration duties for critical business systems separated among personnel, separation of information system testing and production duties.
</v>
      </c>
      <c r="D66" s="60" t="str">
        <f>'Controls Matrix'!M65</f>
        <v>P1</v>
      </c>
      <c r="E66" s="72"/>
      <c r="F66" s="72"/>
      <c r="H66" s="77">
        <f t="shared" si="12"/>
        <v>0</v>
      </c>
      <c r="J66" s="77">
        <f t="shared" si="13"/>
        <v>0</v>
      </c>
    </row>
    <row r="67" spans="1:11" ht="45" x14ac:dyDescent="0.25">
      <c r="A67" s="61">
        <f>'Controls Matrix'!A66</f>
        <v>2.1190000000000002</v>
      </c>
      <c r="B67" s="61"/>
      <c r="C67" s="59" t="str">
        <f>'Controls Matrix'!F66</f>
        <v>Each agency should document and implement separation of duties through assigned information system access authorizations.</v>
      </c>
      <c r="D67" s="60" t="str">
        <f>'Controls Matrix'!M66</f>
        <v>P1</v>
      </c>
      <c r="E67" s="72"/>
      <c r="F67" s="72"/>
      <c r="H67" s="77">
        <f t="shared" si="12"/>
        <v>0</v>
      </c>
      <c r="J67" s="77">
        <f t="shared" si="13"/>
        <v>0</v>
      </c>
    </row>
    <row r="68" spans="1:11" ht="90" x14ac:dyDescent="0.25">
      <c r="A68" s="61">
        <f>'Controls Matrix'!A67</f>
        <v>2.12</v>
      </c>
      <c r="B68" s="61"/>
      <c r="C68" s="59" t="str">
        <f>'Controls Matrix'!F67</f>
        <v xml:space="preserve">Each agency must ensure that only authorized individuals have access to agency data, and that such access is controlled and audited in accordance with the concepts of need-to-know, least-privilege, and separation of duties. </v>
      </c>
      <c r="D68" s="60" t="str">
        <f>'Controls Matrix'!M67</f>
        <v>P1</v>
      </c>
      <c r="E68" s="72"/>
      <c r="F68" s="72"/>
      <c r="H68" s="77">
        <f t="shared" si="12"/>
        <v>0</v>
      </c>
      <c r="J68" s="77">
        <f t="shared" si="13"/>
        <v>0</v>
      </c>
    </row>
    <row r="69" spans="1:11" ht="105" x14ac:dyDescent="0.25">
      <c r="A69" s="61">
        <f>'Controls Matrix'!A68</f>
        <v>2.121</v>
      </c>
      <c r="B69" s="61"/>
      <c r="C69" s="59" t="str">
        <f>'Controls Matrix'!F68</f>
        <v>Each agency must implement processes or mechanisms to disable file system access not required for duties, restrict database management to authorized database administrators, and restrict access to removable device/media boot functions to system administrators.</v>
      </c>
      <c r="D69" s="60" t="str">
        <f>'Controls Matrix'!M68</f>
        <v>P1</v>
      </c>
      <c r="E69" s="72"/>
      <c r="F69" s="72"/>
      <c r="H69" s="77">
        <f t="shared" si="12"/>
        <v>0</v>
      </c>
      <c r="J69" s="77">
        <f t="shared" si="13"/>
        <v>0</v>
      </c>
    </row>
    <row r="70" spans="1:11" ht="105" x14ac:dyDescent="0.25">
      <c r="A70" s="61">
        <f>'Controls Matrix'!A69</f>
        <v>2.1219999999999999</v>
      </c>
      <c r="B70" s="61"/>
      <c r="C70" s="59" t="str">
        <f>'Controls Matrix'!F69</f>
        <v xml:space="preserve">Each agency must ensure that its information systems enforce a limit of unsuccessful logon attempts during an agency-defined period.  The number of logon attempts must be commensurate with the classification of data hosted, processed or transferred by the information system. </v>
      </c>
      <c r="D70" s="60" t="str">
        <f>'Controls Matrix'!M69</f>
        <v>P2</v>
      </c>
      <c r="E70" s="72"/>
      <c r="F70" s="72"/>
      <c r="H70" s="77">
        <f t="shared" si="12"/>
        <v>0</v>
      </c>
      <c r="J70" s="77">
        <f t="shared" si="13"/>
        <v>0</v>
      </c>
    </row>
    <row r="71" spans="1:11" ht="90" x14ac:dyDescent="0.25">
      <c r="A71" s="61">
        <f>'Controls Matrix'!A70</f>
        <v>2.1230000000000002</v>
      </c>
      <c r="B71" s="61"/>
      <c r="C71" s="59" t="str">
        <f>'Controls Matrix'!F70</f>
        <v>Each agency must automatically lock user accounts the after maximum logon attempts is reached, and must establish an account lock time period commensurate with the classification of data hosted, processed or transferred by the information system.</v>
      </c>
      <c r="D71" s="60" t="str">
        <f>'Controls Matrix'!M70</f>
        <v>P2</v>
      </c>
      <c r="E71" s="72"/>
      <c r="F71" s="72"/>
      <c r="H71" s="77">
        <f t="shared" si="12"/>
        <v>0</v>
      </c>
      <c r="J71" s="77">
        <f t="shared" si="13"/>
        <v>0</v>
      </c>
    </row>
    <row r="72" spans="1:11" ht="105" x14ac:dyDescent="0.25">
      <c r="A72" s="61">
        <f>'Controls Matrix'!A71</f>
        <v>2.1240000000000001</v>
      </c>
      <c r="B72" s="61"/>
      <c r="C72" s="59" t="str">
        <f>'Controls Matrix'!F71</f>
        <v>Each agency system interface intended for non-public usage must display a warning before granting system access, addressing issues such as intended use of the system, applicable privacy disclosures, and other warnings as required for applicable regulatory or contractual obligations.</v>
      </c>
      <c r="D72" s="60" t="str">
        <f>'Controls Matrix'!M71</f>
        <v>P1</v>
      </c>
      <c r="E72" s="72"/>
      <c r="F72" s="72"/>
      <c r="H72" s="77">
        <f t="shared" si="12"/>
        <v>0</v>
      </c>
      <c r="J72" s="77">
        <f t="shared" si="13"/>
        <v>0</v>
      </c>
    </row>
    <row r="73" spans="1:11" ht="45" x14ac:dyDescent="0.25">
      <c r="A73" s="61">
        <f>'Controls Matrix'!A72</f>
        <v>2.125</v>
      </c>
      <c r="B73" s="61"/>
      <c r="C73" s="59" t="str">
        <f>'Controls Matrix'!F72</f>
        <v>Each agency systems should disconnect sessions or require reauthentication after (30) minutes of inactivity.</v>
      </c>
      <c r="D73" s="60" t="str">
        <f>'Controls Matrix'!M72</f>
        <v>P3</v>
      </c>
      <c r="E73" s="72"/>
      <c r="F73" s="72"/>
      <c r="H73" s="77">
        <f t="shared" si="12"/>
        <v>0</v>
      </c>
      <c r="J73" s="77">
        <f t="shared" si="13"/>
        <v>0</v>
      </c>
    </row>
    <row r="74" spans="1:11" ht="9.9499999999999993" customHeight="1" x14ac:dyDescent="0.25">
      <c r="A74" s="63">
        <f>'Controls Matrix'!A73</f>
        <v>0</v>
      </c>
      <c r="B74" s="63">
        <f>'Controls Matrix'!B73</f>
        <v>0</v>
      </c>
      <c r="C74" s="64">
        <f>'Controls Matrix'!F73</f>
        <v>0</v>
      </c>
      <c r="D74" s="65">
        <f>'Controls Matrix'!M73</f>
        <v>0</v>
      </c>
      <c r="E74" s="66"/>
      <c r="F74" s="66"/>
      <c r="G74" s="81"/>
      <c r="H74" s="82">
        <f t="shared" si="12"/>
        <v>0</v>
      </c>
      <c r="I74" s="71"/>
      <c r="J74" s="77">
        <f t="shared" si="13"/>
        <v>0</v>
      </c>
      <c r="K74" s="71"/>
    </row>
    <row r="75" spans="1:11" ht="50.25" customHeight="1" x14ac:dyDescent="0.25">
      <c r="A75" s="61">
        <f>'Controls Matrix'!A74</f>
        <v>2.2000000000000002</v>
      </c>
      <c r="B75" s="120" t="str">
        <f>'Controls Matrix'!B74</f>
        <v>Network Access Management: Each agency must ensure the management of networks to appropriately secure legitimate user and system access.</v>
      </c>
      <c r="C75" s="121"/>
      <c r="D75" s="60" t="str">
        <f>'Controls Matrix'!M74</f>
        <v>P1</v>
      </c>
      <c r="E75" s="72"/>
      <c r="F75" s="72"/>
      <c r="H75" s="77">
        <f t="shared" si="12"/>
        <v>0</v>
      </c>
      <c r="J75" s="77">
        <f t="shared" si="13"/>
        <v>0</v>
      </c>
    </row>
    <row r="76" spans="1:11" ht="45" x14ac:dyDescent="0.25">
      <c r="A76" s="61">
        <f>'Controls Matrix'!A75</f>
        <v>2.2010000000000001</v>
      </c>
      <c r="B76" s="61"/>
      <c r="C76" s="59" t="str">
        <f>'Controls Matrix'!F75</f>
        <v>Each agency must document allowed methods for remote access to the network and information systems.</v>
      </c>
      <c r="D76" s="60" t="str">
        <f>'Controls Matrix'!M75</f>
        <v>P1</v>
      </c>
      <c r="E76" s="72"/>
      <c r="F76" s="72"/>
      <c r="H76" s="77">
        <f t="shared" si="12"/>
        <v>0</v>
      </c>
      <c r="J76" s="77">
        <f t="shared" si="13"/>
        <v>0</v>
      </c>
    </row>
    <row r="77" spans="1:11" ht="60" x14ac:dyDescent="0.25">
      <c r="A77" s="61">
        <f>'Controls Matrix'!A76</f>
        <v>2.202</v>
      </c>
      <c r="B77" s="61"/>
      <c r="C77" s="59" t="str">
        <f>'Controls Matrix'!F76</f>
        <v>Each agency must utilize automated mechanisms to enable management to monitor and control remote connections into networks and information systems.</v>
      </c>
      <c r="D77" s="60" t="str">
        <f>'Controls Matrix'!M76</f>
        <v>P1</v>
      </c>
      <c r="E77" s="72"/>
      <c r="F77" s="72"/>
      <c r="H77" s="77">
        <f t="shared" si="12"/>
        <v>0</v>
      </c>
      <c r="J77" s="77">
        <f t="shared" si="13"/>
        <v>0</v>
      </c>
    </row>
    <row r="78" spans="1:11" ht="60" x14ac:dyDescent="0.25">
      <c r="A78" s="61">
        <f>'Controls Matrix'!A77</f>
        <v>2.2029999999999998</v>
      </c>
      <c r="B78" s="61"/>
      <c r="C78" s="59" t="str">
        <f>'Controls Matrix'!F77</f>
        <v>Each agency must require Virtual Private Network (VPN) or equivalent encryption technology establish remote connections into the agency's private networks.</v>
      </c>
      <c r="D78" s="60" t="str">
        <f>'Controls Matrix'!M77</f>
        <v>P1</v>
      </c>
      <c r="E78" s="72"/>
      <c r="F78" s="72"/>
      <c r="H78" s="77">
        <f t="shared" si="12"/>
        <v>0</v>
      </c>
      <c r="J78" s="77">
        <f t="shared" si="13"/>
        <v>0</v>
      </c>
    </row>
    <row r="79" spans="1:11" ht="60" x14ac:dyDescent="0.25">
      <c r="A79" s="61">
        <f>'Controls Matrix'!A78</f>
        <v>2.2040000000000002</v>
      </c>
      <c r="B79" s="61"/>
      <c r="C79" s="59" t="str">
        <f>'Controls Matrix'!F78</f>
        <v>Each agency must restrict remote access to its private networks and systems to the mechanisms and protocols approved by the agency.</v>
      </c>
      <c r="D79" s="60" t="str">
        <f>'Controls Matrix'!M78</f>
        <v>P1</v>
      </c>
      <c r="E79" s="72"/>
      <c r="F79" s="72"/>
      <c r="H79" s="77">
        <f t="shared" si="12"/>
        <v>0</v>
      </c>
      <c r="J79" s="77">
        <f t="shared" si="13"/>
        <v>0</v>
      </c>
    </row>
    <row r="80" spans="1:11" ht="60" x14ac:dyDescent="0.25">
      <c r="A80" s="61">
        <f>'Controls Matrix'!A79</f>
        <v>2.2050000000000001</v>
      </c>
      <c r="B80" s="61"/>
      <c r="C80" s="59" t="str">
        <f>'Controls Matrix'!F79</f>
        <v>Each agency must require two-factor authentication for remote connections by Virtual Private Network (VPN) or other such tunneling technologies.</v>
      </c>
      <c r="D80" s="60" t="str">
        <f>'Controls Matrix'!M79</f>
        <v>P1</v>
      </c>
      <c r="E80" s="72"/>
      <c r="F80" s="72"/>
      <c r="H80" s="77">
        <f t="shared" si="12"/>
        <v>0</v>
      </c>
      <c r="J80" s="77">
        <f t="shared" si="13"/>
        <v>0</v>
      </c>
    </row>
    <row r="81" spans="1:11" ht="75" x14ac:dyDescent="0.25">
      <c r="A81" s="61">
        <f>'Controls Matrix'!A80</f>
        <v>2.206</v>
      </c>
      <c r="B81" s="61"/>
      <c r="C81" s="59" t="str">
        <f>'Controls Matrix'!F80</f>
        <v>Each agency must develop formal procedures for authorized individuals to access its information systems from external systems, such as access allowed from an alternate work site (if required).</v>
      </c>
      <c r="D81" s="60" t="str">
        <f>'Controls Matrix'!M80</f>
        <v>P1</v>
      </c>
      <c r="E81" s="72"/>
      <c r="F81" s="72"/>
      <c r="H81" s="77">
        <f t="shared" si="12"/>
        <v>0</v>
      </c>
      <c r="J81" s="77">
        <f t="shared" si="13"/>
        <v>0</v>
      </c>
    </row>
    <row r="82" spans="1:11" ht="60" x14ac:dyDescent="0.25">
      <c r="A82" s="61">
        <f>'Controls Matrix'!A81</f>
        <v>2.2069999999999999</v>
      </c>
      <c r="B82" s="61"/>
      <c r="C82" s="59" t="str">
        <f>'Controls Matrix'!F81</f>
        <v>Each agency must establishes usage restrictions, configuration and connection requirements, and implementation guidance for wireless access.</v>
      </c>
      <c r="D82" s="60" t="str">
        <f>'Controls Matrix'!M81</f>
        <v>P1</v>
      </c>
      <c r="E82" s="72"/>
      <c r="F82" s="72"/>
      <c r="H82" s="77">
        <f t="shared" si="12"/>
        <v>0</v>
      </c>
      <c r="J82" s="77">
        <f t="shared" si="13"/>
        <v>0</v>
      </c>
    </row>
    <row r="83" spans="1:11" ht="60" x14ac:dyDescent="0.25">
      <c r="A83" s="61">
        <f>'Controls Matrix'!A82</f>
        <v>2.2080000000000002</v>
      </c>
      <c r="B83" s="61"/>
      <c r="C83" s="59" t="str">
        <f>'Controls Matrix'!F82</f>
        <v>Each agency must only use wireless networking technology that enforces user authentication for access to non-public networks.</v>
      </c>
      <c r="D83" s="60" t="str">
        <f>'Controls Matrix'!M82</f>
        <v>P1</v>
      </c>
      <c r="E83" s="72"/>
      <c r="F83" s="72"/>
      <c r="H83" s="77">
        <f t="shared" si="12"/>
        <v>0</v>
      </c>
      <c r="J83" s="77">
        <f t="shared" si="13"/>
        <v>0</v>
      </c>
    </row>
    <row r="84" spans="1:11" ht="60" x14ac:dyDescent="0.25">
      <c r="A84" s="61">
        <f>'Controls Matrix'!A83</f>
        <v>2.2090000000000001</v>
      </c>
      <c r="B84" s="61"/>
      <c r="C84" s="59" t="str">
        <f>'Controls Matrix'!F83</f>
        <v>Each agency must authorize wireless access to information systems prior to allowing use of wireless networks for access to non-public networks.</v>
      </c>
      <c r="D84" s="60" t="str">
        <f>'Controls Matrix'!M83</f>
        <v>P1</v>
      </c>
      <c r="E84" s="72"/>
      <c r="F84" s="72"/>
      <c r="H84" s="77">
        <f t="shared" si="12"/>
        <v>0</v>
      </c>
      <c r="J84" s="77">
        <f t="shared" si="13"/>
        <v>0</v>
      </c>
    </row>
    <row r="85" spans="1:11" ht="30" x14ac:dyDescent="0.25">
      <c r="A85" s="61">
        <f>'Controls Matrix'!A84</f>
        <v>2.21</v>
      </c>
      <c r="B85" s="61"/>
      <c r="C85" s="59" t="str">
        <f>'Controls Matrix'!F84</f>
        <v>Each agency prohibits wireless access points to be installed independently by users.</v>
      </c>
      <c r="D85" s="60" t="str">
        <f>'Controls Matrix'!M84</f>
        <v>P1</v>
      </c>
      <c r="E85" s="72"/>
      <c r="F85" s="72"/>
      <c r="H85" s="77">
        <f t="shared" si="12"/>
        <v>0</v>
      </c>
      <c r="J85" s="77">
        <f t="shared" si="13"/>
        <v>0</v>
      </c>
    </row>
    <row r="86" spans="1:11" ht="120" x14ac:dyDescent="0.25">
      <c r="A86" s="61">
        <f>'Controls Matrix'!A85</f>
        <v>2.2109999999999999</v>
      </c>
      <c r="B86" s="61"/>
      <c r="C86" s="59" t="str">
        <f>'Controls Matrix'!F85</f>
        <v>Each agency requires that before agency data is processed or stored on a third-party system, the system must be approved for such use by data owners, considering such issues as the classifications of data which may be used with the system, the permitted methods of connection to the system, and compliance of the system with state and agency policy.</v>
      </c>
      <c r="D86" s="60" t="str">
        <f>'Controls Matrix'!M85</f>
        <v>P1</v>
      </c>
      <c r="E86" s="72"/>
      <c r="F86" s="72"/>
      <c r="H86" s="77">
        <f t="shared" si="12"/>
        <v>0</v>
      </c>
      <c r="J86" s="77">
        <f t="shared" si="13"/>
        <v>0</v>
      </c>
    </row>
    <row r="87" spans="1:11" ht="60" x14ac:dyDescent="0.25">
      <c r="A87" s="61">
        <f>'Controls Matrix'!A86</f>
        <v>2.2120000000000002</v>
      </c>
      <c r="B87" s="61"/>
      <c r="C87" s="59" t="str">
        <f>'Controls Matrix'!F86</f>
        <v>Each agency segregates systems intended for internal use from systems intended for public use by means of separate physical or logical networks.</v>
      </c>
      <c r="D87" s="60" t="str">
        <f>'Controls Matrix'!M86</f>
        <v>P1</v>
      </c>
      <c r="E87" s="72"/>
      <c r="F87" s="72"/>
      <c r="H87" s="77">
        <f t="shared" si="12"/>
        <v>0</v>
      </c>
      <c r="J87" s="77">
        <f t="shared" si="13"/>
        <v>0</v>
      </c>
    </row>
    <row r="88" spans="1:11" ht="75" x14ac:dyDescent="0.25">
      <c r="A88" s="61">
        <f>'Controls Matrix'!A87</f>
        <v>2.2130000000000001</v>
      </c>
      <c r="B88" s="61"/>
      <c r="C88" s="59" t="str">
        <f>'Controls Matrix'!F87</f>
        <v>Each agency's networks and information systems must not be accessible from pubic networks (e.g., Internet) except under secured and managed interfaces employing boundary protection devices.</v>
      </c>
      <c r="D88" s="60" t="str">
        <f>'Controls Matrix'!M87</f>
        <v>P1</v>
      </c>
      <c r="E88" s="72"/>
      <c r="F88" s="72"/>
      <c r="H88" s="77">
        <f t="shared" si="12"/>
        <v>0</v>
      </c>
      <c r="J88" s="77">
        <f t="shared" si="13"/>
        <v>0</v>
      </c>
    </row>
    <row r="89" spans="1:11" ht="60" x14ac:dyDescent="0.25">
      <c r="A89" s="61">
        <f>'Controls Matrix'!A88</f>
        <v>2.214</v>
      </c>
      <c r="B89" s="61"/>
      <c r="C89" s="59" t="str">
        <f>'Controls Matrix'!F88</f>
        <v>Each agency must limit network access points to a minimum to enable effective monitoring of inbound and outbound communications and network traffic.</v>
      </c>
      <c r="D89" s="60" t="str">
        <f>'Controls Matrix'!M88</f>
        <v>P1</v>
      </c>
      <c r="E89" s="72"/>
      <c r="F89" s="72"/>
      <c r="H89" s="77">
        <f t="shared" si="12"/>
        <v>0</v>
      </c>
      <c r="J89" s="77">
        <f t="shared" si="13"/>
        <v>0</v>
      </c>
    </row>
    <row r="90" spans="1:11" ht="9.9499999999999993" customHeight="1" x14ac:dyDescent="0.25">
      <c r="A90" s="63">
        <f>'Controls Matrix'!A89</f>
        <v>0</v>
      </c>
      <c r="B90" s="63">
        <f>'Controls Matrix'!B89</f>
        <v>0</v>
      </c>
      <c r="C90" s="64">
        <f>'Controls Matrix'!F89</f>
        <v>0</v>
      </c>
      <c r="D90" s="65">
        <f>'Controls Matrix'!M89</f>
        <v>0</v>
      </c>
      <c r="E90" s="66"/>
      <c r="F90" s="66"/>
      <c r="G90" s="81"/>
      <c r="H90" s="82">
        <f t="shared" si="12"/>
        <v>0</v>
      </c>
      <c r="I90" s="71"/>
      <c r="J90" s="77">
        <f t="shared" si="13"/>
        <v>0</v>
      </c>
      <c r="K90" s="71"/>
    </row>
    <row r="91" spans="1:11" x14ac:dyDescent="0.25">
      <c r="A91" s="61">
        <f>'Controls Matrix'!A90</f>
        <v>2.2999999999999998</v>
      </c>
      <c r="B91" s="61" t="str">
        <f>'Controls Matrix'!B90</f>
        <v>Identity Management: Each agency must ensure that legitimate users of systems are identified as appropriate to support security requirements.</v>
      </c>
      <c r="D91" s="60" t="str">
        <f>'Controls Matrix'!M90</f>
        <v>P1</v>
      </c>
      <c r="E91" s="72"/>
      <c r="F91" s="72"/>
      <c r="H91" s="77">
        <f t="shared" si="12"/>
        <v>0</v>
      </c>
      <c r="J91" s="77">
        <f t="shared" si="13"/>
        <v>0</v>
      </c>
    </row>
    <row r="92" spans="1:11" ht="105" x14ac:dyDescent="0.25">
      <c r="A92" s="61">
        <f>'Controls Matrix'!A91</f>
        <v>2.3010000000000002</v>
      </c>
      <c r="B92" s="61"/>
      <c r="C92" s="59" t="str">
        <f>'Controls Matrix'!F91</f>
        <v>Each agency must establish processes to enforce the use of unique identifiers assigned to each member of agency personnel (User IDs), including system users, technical support personnel, system operators, network administrators, system programmers, and database administrators.</v>
      </c>
      <c r="D92" s="60" t="str">
        <f>'Controls Matrix'!M91</f>
        <v>P1</v>
      </c>
      <c r="E92" s="72"/>
      <c r="F92" s="72"/>
      <c r="H92" s="77">
        <f t="shared" si="12"/>
        <v>0</v>
      </c>
      <c r="J92" s="77">
        <f t="shared" si="13"/>
        <v>0</v>
      </c>
    </row>
    <row r="93" spans="1:11" ht="60" x14ac:dyDescent="0.25">
      <c r="A93" s="61">
        <f>'Controls Matrix'!A92</f>
        <v>2.302</v>
      </c>
      <c r="B93" s="61"/>
      <c r="C93" s="59" t="str">
        <f>'Controls Matrix'!F92</f>
        <v>Each agency must prevent reuse of a user ID until all logs, documents, or other records referencing the user ID have reached the end of their retention periods.</v>
      </c>
      <c r="D93" s="60" t="str">
        <f>'Controls Matrix'!M92</f>
        <v>P1</v>
      </c>
      <c r="E93" s="72"/>
      <c r="F93" s="72"/>
      <c r="H93" s="77">
        <f t="shared" si="12"/>
        <v>0</v>
      </c>
      <c r="J93" s="77">
        <f t="shared" si="13"/>
        <v>0</v>
      </c>
    </row>
    <row r="94" spans="1:11" ht="60" x14ac:dyDescent="0.25">
      <c r="A94" s="61">
        <f>'Controls Matrix'!A93</f>
        <v>2.3029999999999999</v>
      </c>
      <c r="B94" s="61"/>
      <c r="C94" s="59" t="str">
        <f>'Controls Matrix'!F93</f>
        <v>Each agency must allow the use of group IDs only where these are necessary for business or operational reasons; group IDs must be formally approved and documented.</v>
      </c>
      <c r="D94" s="60" t="str">
        <f>'Controls Matrix'!M93</f>
        <v>P1</v>
      </c>
      <c r="E94" s="72"/>
      <c r="F94" s="72"/>
      <c r="H94" s="77">
        <f t="shared" si="12"/>
        <v>0</v>
      </c>
      <c r="J94" s="77">
        <f t="shared" si="13"/>
        <v>0</v>
      </c>
    </row>
    <row r="95" spans="1:11" ht="60" x14ac:dyDescent="0.25">
      <c r="A95" s="61">
        <f>'Controls Matrix'!A94</f>
        <v>2.3039999999999998</v>
      </c>
      <c r="B95" s="61"/>
      <c r="C95" s="59" t="str">
        <f>'Controls Matrix'!F94</f>
        <v>Each agency must ensure that where the agency requires use of group IDs, it requires users to be authenticated with a user ID prior to, or simultaneous with, using the group ID.</v>
      </c>
      <c r="D95" s="60" t="str">
        <f>'Controls Matrix'!M94</f>
        <v>P1</v>
      </c>
      <c r="E95" s="72"/>
      <c r="F95" s="72"/>
      <c r="H95" s="77">
        <f t="shared" ref="H95:H97" si="14">IF(G95="",0,VLOOKUP(G95,vlookup_remediation_effort,2,FALSE))</f>
        <v>0</v>
      </c>
      <c r="J95" s="77">
        <f t="shared" ref="J95:J97" si="15">H95*I95</f>
        <v>0</v>
      </c>
    </row>
    <row r="96" spans="1:11" ht="60" x14ac:dyDescent="0.25">
      <c r="A96" s="61">
        <f>'Controls Matrix'!A95</f>
        <v>2.3050000000000002</v>
      </c>
      <c r="B96" s="61"/>
      <c r="C96" s="59" t="str">
        <f>'Controls Matrix'!F95</f>
        <v>Each agency must minimize the use of system, application, or service accounts; and must document, formally approve, and designate a individual owner of each such account.</v>
      </c>
      <c r="D96" s="60" t="str">
        <f>'Controls Matrix'!M95</f>
        <v>P1</v>
      </c>
      <c r="E96" s="72"/>
      <c r="F96" s="72"/>
      <c r="H96" s="77">
        <f t="shared" si="14"/>
        <v>0</v>
      </c>
      <c r="J96" s="77">
        <f t="shared" si="15"/>
        <v>0</v>
      </c>
    </row>
    <row r="97" spans="1:11" ht="75" x14ac:dyDescent="0.25">
      <c r="A97" s="61">
        <f>'Controls Matrix'!A96</f>
        <v>2.306</v>
      </c>
      <c r="B97" s="61"/>
      <c r="C97" s="59" t="str">
        <f>'Controls Matrix'!F96</f>
        <v>Each agency must perform identification and authentication of any user accessing any system intended for internal-only use, and record logs sufficient to identify each user's network address.</v>
      </c>
      <c r="D97" s="60" t="str">
        <f>'Controls Matrix'!M96</f>
        <v>P1</v>
      </c>
      <c r="E97" s="72"/>
      <c r="F97" s="72"/>
      <c r="H97" s="77">
        <f t="shared" si="14"/>
        <v>0</v>
      </c>
      <c r="J97" s="77">
        <f t="shared" si="15"/>
        <v>0</v>
      </c>
    </row>
    <row r="98" spans="1:11" ht="9.9499999999999993" customHeight="1" x14ac:dyDescent="0.25">
      <c r="A98" s="63">
        <f>'Controls Matrix'!A97</f>
        <v>0</v>
      </c>
      <c r="B98" s="63">
        <f>'Controls Matrix'!B97</f>
        <v>0</v>
      </c>
      <c r="C98" s="64">
        <f>'Controls Matrix'!F97</f>
        <v>0</v>
      </c>
      <c r="D98" s="65">
        <f>'Controls Matrix'!M97</f>
        <v>0</v>
      </c>
      <c r="E98" s="66"/>
      <c r="F98" s="66"/>
      <c r="G98" s="81"/>
      <c r="H98" s="82">
        <f t="shared" ref="H98:H152" si="16">IF(G98="",0,VLOOKUP(G98,vlookup_remediation_effort,2,FALSE))</f>
        <v>0</v>
      </c>
      <c r="I98" s="71"/>
      <c r="J98" s="77">
        <f t="shared" ref="J98:J152" si="17">H98*I98</f>
        <v>0</v>
      </c>
      <c r="K98" s="71"/>
    </row>
    <row r="99" spans="1:11" ht="48.75" customHeight="1" x14ac:dyDescent="0.25">
      <c r="A99" s="61">
        <f>'Controls Matrix'!A98</f>
        <v>2.4</v>
      </c>
      <c r="B99" s="120" t="str">
        <f>'Controls Matrix'!B98</f>
        <v>Authentication: Each agency must ensure that legitimate users of systems are authenticated as appropriate to support security requirements.</v>
      </c>
      <c r="C99" s="121"/>
      <c r="D99" s="60" t="str">
        <f>'Controls Matrix'!M98</f>
        <v>P1</v>
      </c>
      <c r="E99" s="72"/>
      <c r="F99" s="72"/>
      <c r="H99" s="77">
        <f t="shared" si="16"/>
        <v>0</v>
      </c>
      <c r="J99" s="77">
        <f t="shared" si="17"/>
        <v>0</v>
      </c>
    </row>
    <row r="100" spans="1:11" ht="75" x14ac:dyDescent="0.25">
      <c r="A100" s="61">
        <f>'Controls Matrix'!A99</f>
        <v>2.4009999999999998</v>
      </c>
      <c r="B100" s="61"/>
      <c r="C100" s="59" t="str">
        <f>'Controls Matrix'!F99</f>
        <v>Each agency must use multifactor authentication for remote user authentication to non-public systems, such that one factor is generated by a device other than the device from which the user connects.</v>
      </c>
      <c r="D100" s="60" t="str">
        <f>'Controls Matrix'!M99</f>
        <v>P1</v>
      </c>
      <c r="E100" s="72"/>
      <c r="F100" s="72"/>
      <c r="H100" s="77">
        <f t="shared" si="16"/>
        <v>0</v>
      </c>
      <c r="J100" s="77">
        <f t="shared" si="17"/>
        <v>0</v>
      </c>
    </row>
    <row r="101" spans="1:11" ht="45" x14ac:dyDescent="0.25">
      <c r="A101" s="61">
        <f>'Controls Matrix'!A100</f>
        <v>2.4020000000000001</v>
      </c>
      <c r="B101" s="61"/>
      <c r="C101" s="59" t="str">
        <f>'Controls Matrix'!F100</f>
        <v>Each agency must implement mechanisms to record successful and failed authentication attempts.</v>
      </c>
      <c r="D101" s="60" t="str">
        <f>'Controls Matrix'!M100</f>
        <v>P2</v>
      </c>
      <c r="E101" s="72"/>
      <c r="F101" s="72"/>
      <c r="H101" s="77">
        <f t="shared" si="16"/>
        <v>0</v>
      </c>
      <c r="J101" s="77">
        <f t="shared" si="17"/>
        <v>0</v>
      </c>
    </row>
    <row r="102" spans="1:11" ht="9.9499999999999993" customHeight="1" x14ac:dyDescent="0.25">
      <c r="A102" s="63">
        <f>'Controls Matrix'!A101</f>
        <v>0</v>
      </c>
      <c r="B102" s="63">
        <f>'Controls Matrix'!B101</f>
        <v>0</v>
      </c>
      <c r="C102" s="64">
        <f>'Controls Matrix'!F101</f>
        <v>0</v>
      </c>
      <c r="D102" s="65">
        <f>'Controls Matrix'!M101</f>
        <v>0</v>
      </c>
      <c r="E102" s="66"/>
      <c r="F102" s="66"/>
      <c r="G102" s="81"/>
      <c r="H102" s="82">
        <f t="shared" si="16"/>
        <v>0</v>
      </c>
      <c r="I102" s="71"/>
      <c r="J102" s="77">
        <f t="shared" si="17"/>
        <v>0</v>
      </c>
      <c r="K102" s="71"/>
    </row>
    <row r="103" spans="1:11" ht="60.75" customHeight="1" x14ac:dyDescent="0.25">
      <c r="A103" s="61">
        <f>'Controls Matrix'!A102</f>
        <v>2.5</v>
      </c>
      <c r="B103" s="120" t="str">
        <f>'Controls Matrix'!B102</f>
        <v>Emergency Access: Each agency must ensure that privileged accounts that are shared (e.g. administrator, root, system) are appropriately protected, and usage is accounted to individual users.</v>
      </c>
      <c r="C103" s="121"/>
      <c r="D103" s="60" t="str">
        <f>'Controls Matrix'!M102</f>
        <v>P1</v>
      </c>
      <c r="E103" s="72"/>
      <c r="F103" s="72"/>
      <c r="H103" s="77">
        <f t="shared" si="16"/>
        <v>0</v>
      </c>
      <c r="J103" s="77">
        <f t="shared" si="17"/>
        <v>0</v>
      </c>
    </row>
    <row r="104" spans="1:11" ht="60" x14ac:dyDescent="0.25">
      <c r="A104" s="61">
        <f>'Controls Matrix'!A103</f>
        <v>2.5009999999999999</v>
      </c>
      <c r="B104" s="61">
        <f>'Controls Matrix'!B103</f>
        <v>0</v>
      </c>
      <c r="C104" s="59" t="str">
        <f>'Controls Matrix'!F103</f>
        <v xml:space="preserve">Each agency must establish processes and procedures for users to obtain access to required information systems on an emergency basis. </v>
      </c>
      <c r="D104" s="60" t="str">
        <f>'Controls Matrix'!M103</f>
        <v>P1</v>
      </c>
      <c r="E104" s="72"/>
      <c r="F104" s="72"/>
      <c r="H104" s="77">
        <f t="shared" si="16"/>
        <v>0</v>
      </c>
      <c r="J104" s="77">
        <f t="shared" si="17"/>
        <v>0</v>
      </c>
    </row>
    <row r="105" spans="1:11" ht="120" x14ac:dyDescent="0.25">
      <c r="A105" s="61">
        <f>'Controls Matrix'!A104</f>
        <v>2.5019999999999998</v>
      </c>
      <c r="B105" s="61">
        <f>'Controls Matrix'!B104</f>
        <v>0</v>
      </c>
      <c r="C105" s="59" t="str">
        <f>'Controls Matrix'!F104</f>
        <v xml:space="preserve">Each agency's emergency procedure must ensure that only identified and authorized personnel are allowed emergency access; all emergency actions are documented in detail; emergency accounts are removed, disabled, or resecured promptly upon conclusion of the emergency conditions; and emergency actions are reported to management. </v>
      </c>
      <c r="D105" s="60" t="str">
        <f>'Controls Matrix'!M104</f>
        <v>P1</v>
      </c>
      <c r="E105" s="72"/>
      <c r="F105" s="72"/>
      <c r="H105" s="77">
        <f t="shared" si="16"/>
        <v>0</v>
      </c>
      <c r="J105" s="77">
        <f t="shared" si="17"/>
        <v>0</v>
      </c>
    </row>
    <row r="106" spans="1:11" ht="9.9499999999999993" customHeight="1" x14ac:dyDescent="0.25">
      <c r="A106" s="63">
        <f>'Controls Matrix'!A105</f>
        <v>0</v>
      </c>
      <c r="B106" s="63">
        <f>'Controls Matrix'!B105</f>
        <v>0</v>
      </c>
      <c r="C106" s="64">
        <f>'Controls Matrix'!F105</f>
        <v>0</v>
      </c>
      <c r="D106" s="65">
        <f>'Controls Matrix'!M105</f>
        <v>0</v>
      </c>
      <c r="E106" s="66"/>
      <c r="F106" s="66"/>
      <c r="G106" s="81"/>
      <c r="H106" s="82">
        <f t="shared" ref="H106:H113" si="18">IF(G106="",0,VLOOKUP(G106,vlookup_remediation_effort,2,FALSE))</f>
        <v>0</v>
      </c>
      <c r="I106" s="71"/>
      <c r="J106" s="77">
        <f t="shared" ref="J106:J113" si="19">H106*I106</f>
        <v>0</v>
      </c>
      <c r="K106" s="71"/>
    </row>
    <row r="107" spans="1:11" ht="63" customHeight="1" x14ac:dyDescent="0.25">
      <c r="A107" s="61">
        <f>'Controls Matrix'!A106</f>
        <v>2.6</v>
      </c>
      <c r="B107" s="123" t="str">
        <f>'Controls Matrix'!B106</f>
        <v>Password Security: Each agency must ensure that passwords are difficult to guess, and retained only by those persons who have legitimate need to access the associated account.</v>
      </c>
      <c r="C107" s="122"/>
      <c r="D107" s="60" t="str">
        <f>'Controls Matrix'!M106</f>
        <v>P1</v>
      </c>
      <c r="E107" s="72"/>
      <c r="F107" s="72"/>
      <c r="H107" s="77">
        <f t="shared" si="18"/>
        <v>0</v>
      </c>
      <c r="J107" s="77">
        <f t="shared" si="19"/>
        <v>0</v>
      </c>
    </row>
    <row r="108" spans="1:11" ht="303" customHeight="1" x14ac:dyDescent="0.25">
      <c r="A108" s="61">
        <f>'Controls Matrix'!A107</f>
        <v>2.601</v>
      </c>
      <c r="B108" s="61"/>
      <c r="C108" s="59" t="str">
        <f>'Controls Matrix'!F107</f>
        <v>Each agency must enforce the following password selection criteria by policy and where possible by technical means:
• Users must change personal user account passwords at least as frequently as every 180 days.
• Privileged user account passwords must be changed at least as frequently as every 60 days.
• System account passwords must be changed at least as frequently as every 180 days.
• Each password must be at least 8 characters in length, and be composed of at least one uppercase letter, at least one lowercase letter, and at least one digit or punctuation character.
• Passwords must be encrypted when stored or transmitted.
• For Federal Tax Information (FTI): Change/refresh passwords every 90 days at a minimum for a standard user account, every 60 days at a minimum for privileged users._x000D_</v>
      </c>
      <c r="D108" s="60" t="str">
        <f>'Controls Matrix'!M107</f>
        <v>P1</v>
      </c>
      <c r="E108" s="72"/>
      <c r="F108" s="72"/>
      <c r="H108" s="77">
        <f t="shared" si="18"/>
        <v>0</v>
      </c>
      <c r="J108" s="77">
        <f t="shared" si="19"/>
        <v>0</v>
      </c>
    </row>
    <row r="109" spans="1:11" ht="45" x14ac:dyDescent="0.25">
      <c r="A109" s="61">
        <f>'Controls Matrix'!A108</f>
        <v>2.6019999999999999</v>
      </c>
      <c r="B109" s="61"/>
      <c r="C109" s="59" t="str">
        <f>'Controls Matrix'!F108</f>
        <v>Each agency must prohibit its users from sharing their personal account passwords with others.</v>
      </c>
      <c r="D109" s="60" t="str">
        <f>'Controls Matrix'!M108</f>
        <v>P1</v>
      </c>
      <c r="E109" s="72"/>
      <c r="F109" s="72"/>
      <c r="H109" s="77">
        <f t="shared" si="18"/>
        <v>0</v>
      </c>
      <c r="J109" s="77">
        <f t="shared" si="19"/>
        <v>0</v>
      </c>
    </row>
    <row r="110" spans="1:11" ht="75" x14ac:dyDescent="0.25">
      <c r="A110" s="61">
        <f>'Controls Matrix'!A109</f>
        <v>2.6030000000000002</v>
      </c>
      <c r="B110" s="61"/>
      <c r="C110" s="59" t="str">
        <f>'Controls Matrix'!F109</f>
        <v>Each agency must ensure that shared account passwords must be changed immediately upon termination, resignation, or reassignment of any person with knowledge of the password.</v>
      </c>
      <c r="D110" s="60" t="str">
        <f>'Controls Matrix'!M109</f>
        <v>P1</v>
      </c>
      <c r="E110" s="72"/>
      <c r="F110" s="72"/>
      <c r="H110" s="77">
        <f t="shared" si="18"/>
        <v>0</v>
      </c>
      <c r="J110" s="77">
        <f t="shared" si="19"/>
        <v>0</v>
      </c>
    </row>
    <row r="111" spans="1:11" ht="75" x14ac:dyDescent="0.25">
      <c r="A111" s="61">
        <f>'Controls Matrix'!A110</f>
        <v>2.6040000000000001</v>
      </c>
      <c r="B111" s="61"/>
      <c r="C111" s="59" t="str">
        <f>'Controls Matrix'!F110</f>
        <v>Each agency must prohibit its users from using common words or personal information as passwords (e.g., username, social security number, children’s names, pets’ names, hobbies, anniversary dates, etc.).</v>
      </c>
      <c r="D111" s="60" t="str">
        <f>'Controls Matrix'!M110</f>
        <v>P1</v>
      </c>
      <c r="E111" s="72"/>
      <c r="F111" s="72"/>
      <c r="H111" s="77">
        <f t="shared" si="18"/>
        <v>0</v>
      </c>
      <c r="J111" s="77">
        <f t="shared" si="19"/>
        <v>0</v>
      </c>
    </row>
    <row r="112" spans="1:11" ht="30" x14ac:dyDescent="0.25">
      <c r="A112" s="61">
        <f>'Controls Matrix'!A111</f>
        <v>2.605</v>
      </c>
      <c r="B112" s="61"/>
      <c r="C112" s="59" t="str">
        <f>'Controls Matrix'!F111</f>
        <v xml:space="preserve">Each agency must suspend user accounts after a specified number of days of inactivity. </v>
      </c>
      <c r="D112" s="60" t="str">
        <f>'Controls Matrix'!M111</f>
        <v>P1</v>
      </c>
      <c r="E112" s="72"/>
      <c r="F112" s="72"/>
      <c r="H112" s="77">
        <f t="shared" si="18"/>
        <v>0</v>
      </c>
      <c r="J112" s="77">
        <f t="shared" si="19"/>
        <v>0</v>
      </c>
    </row>
    <row r="113" spans="1:11" ht="75" x14ac:dyDescent="0.25">
      <c r="A113" s="61">
        <f>'Controls Matrix'!A112</f>
        <v>2.6059999999999999</v>
      </c>
      <c r="B113" s="61"/>
      <c r="C113" s="59" t="str">
        <f>'Controls Matrix'!F112</f>
        <v>Each agency must implement a process to change passwords immediately if there reason to believe a password has been compromised or disclosed to someone other than an authorized user.</v>
      </c>
      <c r="D113" s="60" t="str">
        <f>'Controls Matrix'!M112</f>
        <v>P1</v>
      </c>
      <c r="E113" s="72"/>
      <c r="F113" s="72"/>
      <c r="H113" s="77">
        <f t="shared" si="18"/>
        <v>0</v>
      </c>
      <c r="J113" s="77">
        <f t="shared" si="19"/>
        <v>0</v>
      </c>
    </row>
    <row r="114" spans="1:11" ht="9.9499999999999993" customHeight="1" x14ac:dyDescent="0.25">
      <c r="A114" s="63">
        <f>'Controls Matrix'!A113</f>
        <v>0</v>
      </c>
      <c r="B114" s="63">
        <f>'Controls Matrix'!B113</f>
        <v>0</v>
      </c>
      <c r="C114" s="64">
        <f>'Controls Matrix'!F113</f>
        <v>0</v>
      </c>
      <c r="D114" s="65">
        <f>'Controls Matrix'!M113</f>
        <v>0</v>
      </c>
      <c r="E114" s="66"/>
      <c r="F114" s="66"/>
      <c r="G114" s="81"/>
      <c r="H114" s="82">
        <f t="shared" si="16"/>
        <v>0</v>
      </c>
      <c r="I114" s="71"/>
      <c r="J114" s="77">
        <f t="shared" si="17"/>
        <v>0</v>
      </c>
      <c r="K114" s="71"/>
    </row>
    <row r="115" spans="1:11" ht="48.75" customHeight="1" x14ac:dyDescent="0.25">
      <c r="A115" s="61">
        <f>'Controls Matrix'!A114</f>
        <v>2.7</v>
      </c>
      <c r="B115" s="120" t="str">
        <f>'Controls Matrix'!B114</f>
        <v>Password Administration: Each agency must ensure that processes and agreements are in place to support password security.</v>
      </c>
      <c r="C115" s="121"/>
      <c r="D115" s="60" t="str">
        <f>'Controls Matrix'!M114</f>
        <v>P1</v>
      </c>
      <c r="E115" s="72"/>
      <c r="F115" s="72"/>
      <c r="H115" s="77">
        <f t="shared" si="16"/>
        <v>0</v>
      </c>
      <c r="J115" s="77">
        <f t="shared" si="17"/>
        <v>0</v>
      </c>
    </row>
    <row r="116" spans="1:11" ht="105" x14ac:dyDescent="0.25">
      <c r="A116" s="61">
        <f>'Controls Matrix'!A115</f>
        <v>2.7010000000000001</v>
      </c>
      <c r="B116" s="61"/>
      <c r="C116" s="59" t="str">
        <f>'Controls Matrix'!F115</f>
        <v>Each agency must require its users of non-public systems to sign an acknowledgement of their understanding of authentication policies prior to allowing access to non-public agency networks or systems, including the agency's policies on password selection and confidentiality.</v>
      </c>
      <c r="D116" s="60" t="str">
        <f>'Controls Matrix'!M115</f>
        <v>P3</v>
      </c>
      <c r="E116" s="72"/>
      <c r="F116" s="72"/>
      <c r="H116" s="77">
        <f t="shared" si="16"/>
        <v>0</v>
      </c>
      <c r="J116" s="77">
        <f t="shared" si="17"/>
        <v>0</v>
      </c>
    </row>
    <row r="117" spans="1:11" ht="45" x14ac:dyDescent="0.25">
      <c r="A117" s="61">
        <f>'Controls Matrix'!A116</f>
        <v>2.702</v>
      </c>
      <c r="B117" s="61"/>
      <c r="C117" s="59" t="str">
        <f>'Controls Matrix'!F116</f>
        <v>Each agency must establish a process to verify the identity of a user prior to providing a new, replacement, or temporary password.</v>
      </c>
      <c r="D117" s="60" t="str">
        <f>'Controls Matrix'!M116</f>
        <v>P1</v>
      </c>
      <c r="E117" s="72"/>
      <c r="F117" s="72"/>
      <c r="H117" s="77">
        <f t="shared" si="16"/>
        <v>0</v>
      </c>
      <c r="J117" s="77">
        <f t="shared" si="17"/>
        <v>0</v>
      </c>
    </row>
    <row r="118" spans="1:11" ht="45" x14ac:dyDescent="0.25">
      <c r="A118" s="61">
        <f>'Controls Matrix'!A117</f>
        <v>2.7029999999999998</v>
      </c>
      <c r="B118" s="61"/>
      <c r="C118" s="59" t="str">
        <f>'Controls Matrix'!F117</f>
        <v>Each agency must establish a process to uniquely identify and authenticate non-agency users of internal-use agency systems.</v>
      </c>
      <c r="D118" s="60" t="str">
        <f>'Controls Matrix'!M117</f>
        <v>P1</v>
      </c>
      <c r="E118" s="72"/>
      <c r="F118" s="72"/>
      <c r="H118" s="77">
        <f t="shared" si="16"/>
        <v>0</v>
      </c>
      <c r="J118" s="77">
        <f t="shared" si="17"/>
        <v>0</v>
      </c>
    </row>
    <row r="119" spans="1:11" ht="45" x14ac:dyDescent="0.25">
      <c r="A119" s="61">
        <f>'Controls Matrix'!A118</f>
        <v>2.7040000000000002</v>
      </c>
      <c r="B119" s="61"/>
      <c r="C119" s="59" t="str">
        <f>'Controls Matrix'!F118</f>
        <v>Each agency must establish procedures to manage new or removed privileged account passwords.</v>
      </c>
      <c r="D119" s="60" t="str">
        <f>'Controls Matrix'!M118</f>
        <v>P1</v>
      </c>
      <c r="E119" s="72"/>
      <c r="F119" s="72"/>
      <c r="H119" s="77">
        <f t="shared" si="16"/>
        <v>0</v>
      </c>
      <c r="J119" s="77">
        <f t="shared" si="17"/>
        <v>0</v>
      </c>
    </row>
    <row r="120" spans="1:11" ht="75" x14ac:dyDescent="0.25">
      <c r="A120" s="61">
        <f>'Controls Matrix'!A119</f>
        <v>2.7050000000000001</v>
      </c>
      <c r="B120" s="61"/>
      <c r="C120" s="59" t="str">
        <f>'Controls Matrix'!F119</f>
        <v>Each agency must require that passwords administratively set on behalf of a user (e.g. new password, password reset) must be set to a unique value per user and changed by the user at first use.</v>
      </c>
      <c r="D120" s="60" t="str">
        <f>'Controls Matrix'!M119</f>
        <v>P1</v>
      </c>
      <c r="E120" s="72"/>
      <c r="F120" s="72"/>
      <c r="H120" s="77">
        <f t="shared" si="16"/>
        <v>0</v>
      </c>
      <c r="J120" s="77">
        <f t="shared" si="17"/>
        <v>0</v>
      </c>
    </row>
    <row r="121" spans="1:11" ht="30" x14ac:dyDescent="0.25">
      <c r="A121" s="61">
        <f>'Controls Matrix'!A120</f>
        <v>2.706</v>
      </c>
      <c r="B121" s="61"/>
      <c r="C121" s="59" t="str">
        <f>'Controls Matrix'!F120</f>
        <v>Each agency must communicate temporary passwords to users in a secure manner.</v>
      </c>
      <c r="D121" s="60" t="str">
        <f>'Controls Matrix'!M120</f>
        <v>P1</v>
      </c>
      <c r="E121" s="72"/>
      <c r="F121" s="72"/>
      <c r="H121" s="77">
        <f t="shared" si="16"/>
        <v>0</v>
      </c>
      <c r="J121" s="77">
        <f t="shared" si="17"/>
        <v>0</v>
      </c>
    </row>
    <row r="122" spans="1:11" ht="75" x14ac:dyDescent="0.25">
      <c r="A122" s="61">
        <f>'Controls Matrix'!A121</f>
        <v>2.7069999999999999</v>
      </c>
      <c r="B122" s="61"/>
      <c r="C122" s="59" t="str">
        <f>'Controls Matrix'!F121</f>
        <v>Each agency must obscure feedback of authentication information during the authentication process to protect the information from possible exploitation/use by unauthorized individuals.</v>
      </c>
      <c r="D122" s="60" t="str">
        <f>'Controls Matrix'!M121</f>
        <v>P2</v>
      </c>
      <c r="E122" s="72"/>
      <c r="F122" s="72"/>
      <c r="H122" s="77">
        <f t="shared" si="16"/>
        <v>0</v>
      </c>
      <c r="J122" s="77">
        <f t="shared" si="17"/>
        <v>0</v>
      </c>
    </row>
    <row r="123" spans="1:11" ht="9.9499999999999993" customHeight="1" x14ac:dyDescent="0.25">
      <c r="A123" s="63">
        <f>'Controls Matrix'!A122</f>
        <v>0</v>
      </c>
      <c r="B123" s="63">
        <f>'Controls Matrix'!B122</f>
        <v>0</v>
      </c>
      <c r="C123" s="64">
        <f>'Controls Matrix'!F122</f>
        <v>0</v>
      </c>
      <c r="D123" s="65">
        <f>'Controls Matrix'!M122</f>
        <v>0</v>
      </c>
      <c r="E123" s="66"/>
      <c r="F123" s="66"/>
      <c r="G123" s="81"/>
      <c r="H123" s="82">
        <f t="shared" ref="H123:H129" si="20">IF(G123="",0,VLOOKUP(G123,vlookup_remediation_effort,2,FALSE))</f>
        <v>0</v>
      </c>
      <c r="I123" s="71"/>
      <c r="J123" s="77">
        <f t="shared" ref="J123:J129" si="21">H123*I123</f>
        <v>0</v>
      </c>
      <c r="K123" s="71"/>
    </row>
    <row r="124" spans="1:11" ht="46.5" customHeight="1" x14ac:dyDescent="0.25">
      <c r="A124" s="61">
        <f>'Controls Matrix'!A123</f>
        <v>3.1</v>
      </c>
      <c r="B124" s="124" t="str">
        <f>'Controls Matrix'!B123</f>
        <v>Audit and Compliance: Each agency must ensure that its security and privacy policies, procedures, and controls are current and effective.</v>
      </c>
      <c r="C124" s="121"/>
      <c r="D124" s="60" t="str">
        <f>'Controls Matrix'!M123</f>
        <v>P1</v>
      </c>
      <c r="E124" s="72"/>
      <c r="F124" s="72"/>
      <c r="H124" s="77">
        <f t="shared" si="20"/>
        <v>0</v>
      </c>
      <c r="J124" s="77">
        <f t="shared" si="21"/>
        <v>0</v>
      </c>
    </row>
    <row r="125" spans="1:11" ht="60" x14ac:dyDescent="0.25">
      <c r="A125" s="61">
        <f>'Controls Matrix'!A124</f>
        <v>3.101</v>
      </c>
      <c r="B125" s="61"/>
      <c r="C125" s="59" t="str">
        <f>'Controls Matrix'!F124</f>
        <v>Each agency must identify and document its obligations to applicable State, federal and other third party laws and regulations in relation to information security.</v>
      </c>
      <c r="D125" s="60" t="str">
        <f>'Controls Matrix'!M124</f>
        <v>P0</v>
      </c>
      <c r="E125" s="72"/>
      <c r="F125" s="72"/>
      <c r="H125" s="77">
        <f t="shared" si="20"/>
        <v>0</v>
      </c>
      <c r="J125" s="77">
        <f t="shared" si="21"/>
        <v>0</v>
      </c>
    </row>
    <row r="126" spans="1:11" ht="75" x14ac:dyDescent="0.25">
      <c r="A126" s="61">
        <f>'Controls Matrix'!A125</f>
        <v>3.1019999999999999</v>
      </c>
      <c r="B126" s="61"/>
      <c r="C126" s="59" t="str">
        <f>'Controls Matrix'!F125</f>
        <v>Each agency must periodically review or audit its users' and systems' compliance with security policies, standards, and procedures, and initiates corrective actions where necessary.</v>
      </c>
      <c r="D126" s="60" t="str">
        <f>'Controls Matrix'!M125</f>
        <v>P1</v>
      </c>
      <c r="E126" s="72"/>
      <c r="F126" s="72"/>
      <c r="H126" s="77">
        <f t="shared" si="20"/>
        <v>0</v>
      </c>
      <c r="J126" s="77">
        <f t="shared" si="21"/>
        <v>0</v>
      </c>
    </row>
    <row r="127" spans="1:11" ht="45" x14ac:dyDescent="0.25">
      <c r="A127" s="61">
        <f>'Controls Matrix'!A126</f>
        <v>3.1030000000000002</v>
      </c>
      <c r="B127" s="61"/>
      <c r="C127" s="59" t="str">
        <f>'Controls Matrix'!F126</f>
        <v>Each agency must document and report findings from compliance reviews or audits to agency leadership.</v>
      </c>
      <c r="D127" s="60" t="str">
        <f>'Controls Matrix'!M126</f>
        <v>P1</v>
      </c>
      <c r="E127" s="72"/>
      <c r="F127" s="72"/>
      <c r="H127" s="77">
        <f t="shared" si="20"/>
        <v>0</v>
      </c>
      <c r="J127" s="77">
        <f t="shared" si="21"/>
        <v>0</v>
      </c>
    </row>
    <row r="128" spans="1:11" ht="45" x14ac:dyDescent="0.25">
      <c r="A128" s="61">
        <f>'Controls Matrix'!A127</f>
        <v>3.1040000000000001</v>
      </c>
      <c r="B128" s="61"/>
      <c r="C128" s="59" t="str">
        <f>'Controls Matrix'!F127</f>
        <v>Each agency must establish formal, documented audit and accountability procedures.</v>
      </c>
      <c r="D128" s="60" t="str">
        <f>'Controls Matrix'!M127</f>
        <v>P1</v>
      </c>
      <c r="E128" s="72"/>
      <c r="F128" s="72"/>
      <c r="H128" s="77">
        <f t="shared" si="20"/>
        <v>0</v>
      </c>
      <c r="J128" s="77">
        <f t="shared" si="21"/>
        <v>0</v>
      </c>
    </row>
    <row r="129" spans="1:11" ht="45" x14ac:dyDescent="0.25">
      <c r="A129" s="61">
        <f>'Controls Matrix'!A128</f>
        <v>3.105</v>
      </c>
      <c r="B129" s="61"/>
      <c r="C129" s="59" t="str">
        <f>'Controls Matrix'!F128</f>
        <v>Each agency must implement a process to periodically review and update the audit and accountability procedures.</v>
      </c>
      <c r="D129" s="60" t="str">
        <f>'Controls Matrix'!M128</f>
        <v>P1</v>
      </c>
      <c r="E129" s="72"/>
      <c r="F129" s="72"/>
      <c r="H129" s="77">
        <f t="shared" si="20"/>
        <v>0</v>
      </c>
      <c r="J129" s="77">
        <f t="shared" si="21"/>
        <v>0</v>
      </c>
    </row>
    <row r="130" spans="1:11" ht="9.9499999999999993" customHeight="1" x14ac:dyDescent="0.25">
      <c r="A130" s="63">
        <f>'Controls Matrix'!A129</f>
        <v>0</v>
      </c>
      <c r="B130" s="63">
        <f>'Controls Matrix'!B129</f>
        <v>0</v>
      </c>
      <c r="C130" s="64">
        <f>'Controls Matrix'!F129</f>
        <v>0</v>
      </c>
      <c r="D130" s="65">
        <f>'Controls Matrix'!M129</f>
        <v>0</v>
      </c>
      <c r="E130" s="66"/>
      <c r="F130" s="66"/>
      <c r="G130" s="81"/>
      <c r="H130" s="82">
        <f t="shared" si="16"/>
        <v>0</v>
      </c>
      <c r="I130" s="71"/>
      <c r="J130" s="77">
        <f t="shared" si="17"/>
        <v>0</v>
      </c>
      <c r="K130" s="71"/>
    </row>
    <row r="131" spans="1:11" ht="50.25" customHeight="1" x14ac:dyDescent="0.25">
      <c r="A131" s="61">
        <f>'Controls Matrix'!A130</f>
        <v>3.2</v>
      </c>
      <c r="B131" s="120" t="str">
        <f>'Controls Matrix'!B130</f>
        <v>Information System Audits: Each agency must ensure that its procedures and controls for information systems are current and appropriately designed.</v>
      </c>
      <c r="C131" s="121"/>
      <c r="D131" s="60" t="str">
        <f>'Controls Matrix'!M130</f>
        <v>P1</v>
      </c>
      <c r="E131" s="72"/>
      <c r="F131" s="72"/>
      <c r="H131" s="77">
        <f t="shared" si="16"/>
        <v>0</v>
      </c>
      <c r="J131" s="77">
        <f t="shared" si="17"/>
        <v>0</v>
      </c>
    </row>
    <row r="132" spans="1:11" ht="45" x14ac:dyDescent="0.25">
      <c r="A132" s="61">
        <f>'Controls Matrix'!A131</f>
        <v>3.2010000000000001</v>
      </c>
      <c r="B132" s="61"/>
      <c r="C132" s="59" t="str">
        <f>'Controls Matrix'!F131</f>
        <v>Each agency must conduct audit procedures in a way that minimizes the risk of disruption of operational systems and business processes.</v>
      </c>
      <c r="D132" s="60" t="str">
        <f>'Controls Matrix'!M131</f>
        <v>P1</v>
      </c>
      <c r="E132" s="72"/>
      <c r="F132" s="72"/>
      <c r="H132" s="77">
        <f t="shared" si="16"/>
        <v>0</v>
      </c>
      <c r="J132" s="77">
        <f t="shared" si="17"/>
        <v>0</v>
      </c>
    </row>
    <row r="133" spans="1:11" ht="45" x14ac:dyDescent="0.25">
      <c r="A133" s="61">
        <f>'Controls Matrix'!A132</f>
        <v>3.202</v>
      </c>
      <c r="B133" s="61"/>
      <c r="C133" s="59" t="str">
        <f>'Controls Matrix'!F132</f>
        <v>Each agency must implement security controls to help prevent unauthorized access and/or access abuse of audit tools.</v>
      </c>
      <c r="D133" s="60" t="str">
        <f>'Controls Matrix'!M132</f>
        <v>P1</v>
      </c>
      <c r="E133" s="72"/>
      <c r="F133" s="72"/>
      <c r="H133" s="77">
        <f t="shared" si="16"/>
        <v>0</v>
      </c>
      <c r="J133" s="77">
        <f t="shared" si="17"/>
        <v>0</v>
      </c>
    </row>
    <row r="134" spans="1:11" ht="135" x14ac:dyDescent="0.25">
      <c r="A134" s="61">
        <f>'Controls Matrix'!A133</f>
        <v>3.2029999999999998</v>
      </c>
      <c r="B134" s="61"/>
      <c r="C134" s="59" t="str">
        <f>'Controls Matrix'!F133</f>
        <v>Each agency must determine the types of events that are to be audited within information systems, such as authentication success, authentication failure, user connections, system connections, system updates, privileged user actions, record accesses, record updates, system errors, application starts, application stops, system debugging operations.</v>
      </c>
      <c r="D134" s="60" t="str">
        <f>'Controls Matrix'!M133</f>
        <v>P1</v>
      </c>
      <c r="E134" s="72"/>
      <c r="F134" s="72"/>
      <c r="H134" s="77">
        <f t="shared" si="16"/>
        <v>0</v>
      </c>
      <c r="J134" s="77">
        <f t="shared" si="17"/>
        <v>0</v>
      </c>
    </row>
    <row r="135" spans="1:11" ht="30" x14ac:dyDescent="0.25">
      <c r="A135" s="61">
        <f>'Controls Matrix'!A134</f>
        <v>3.2040000000000002</v>
      </c>
      <c r="B135" s="61"/>
      <c r="C135" s="59" t="str">
        <f>'Controls Matrix'!F134</f>
        <v>Each agency must review and update the list of audited events annually.</v>
      </c>
      <c r="D135" s="60" t="str">
        <f>'Controls Matrix'!M134</f>
        <v>P1</v>
      </c>
      <c r="E135" s="72"/>
      <c r="F135" s="72"/>
      <c r="H135" s="77">
        <f t="shared" si="16"/>
        <v>0</v>
      </c>
      <c r="J135" s="77">
        <f t="shared" si="17"/>
        <v>0</v>
      </c>
    </row>
    <row r="136" spans="1:11" ht="75" x14ac:dyDescent="0.25">
      <c r="A136" s="61">
        <f>'Controls Matrix'!A135</f>
        <v>3.2050000000000001</v>
      </c>
      <c r="B136" s="61"/>
      <c r="C136" s="59" t="str">
        <f>'Controls Matrix'!F135</f>
        <v>Each agency must ensure that leadership coordinates the audit functions, information security functions, and business functions to facilitate the identification of auditable events.</v>
      </c>
      <c r="D136" s="60" t="str">
        <f>'Controls Matrix'!M135</f>
        <v>P1</v>
      </c>
      <c r="E136" s="72"/>
      <c r="F136" s="72"/>
      <c r="H136" s="77">
        <f t="shared" si="16"/>
        <v>0</v>
      </c>
      <c r="J136" s="77">
        <f t="shared" si="17"/>
        <v>0</v>
      </c>
    </row>
    <row r="137" spans="1:11" ht="105" x14ac:dyDescent="0.25">
      <c r="A137" s="61">
        <f>'Controls Matrix'!A136</f>
        <v>3.206</v>
      </c>
      <c r="B137" s="61"/>
      <c r="C137" s="59" t="str">
        <f>'Controls Matrix'!F136</f>
        <v>Each agency must ensure its information systems are enabled to generate audit records containing details to help establish what type of event occurred, when and where the event occurred, the source and outcome of the event, and the identity of any individuals or subjects associated with the event.</v>
      </c>
      <c r="D137" s="60" t="str">
        <f>'Controls Matrix'!M136</f>
        <v>P1</v>
      </c>
      <c r="E137" s="72"/>
      <c r="F137" s="72"/>
      <c r="H137" s="77">
        <f t="shared" si="16"/>
        <v>0</v>
      </c>
      <c r="J137" s="77">
        <f t="shared" si="17"/>
        <v>0</v>
      </c>
    </row>
    <row r="138" spans="1:11" ht="30" x14ac:dyDescent="0.25">
      <c r="A138" s="61">
        <f>'Controls Matrix'!A137</f>
        <v>3.2069999999999999</v>
      </c>
      <c r="B138" s="61"/>
      <c r="C138" s="59" t="str">
        <f>'Controls Matrix'!F137</f>
        <v>Each agency must analyze information system audit records periodically.</v>
      </c>
      <c r="D138" s="60" t="str">
        <f>'Controls Matrix'!M137</f>
        <v>P1</v>
      </c>
      <c r="E138" s="72"/>
      <c r="F138" s="72"/>
      <c r="H138" s="77">
        <f t="shared" si="16"/>
        <v>0</v>
      </c>
      <c r="J138" s="77">
        <f t="shared" si="17"/>
        <v>0</v>
      </c>
    </row>
    <row r="139" spans="1:11" ht="45" x14ac:dyDescent="0.25">
      <c r="A139" s="61">
        <f>'Controls Matrix'!A138</f>
        <v>3.2080000000000002</v>
      </c>
      <c r="B139" s="61"/>
      <c r="C139" s="59" t="str">
        <f>'Controls Matrix'!F138</f>
        <v>Each agency must report findings of audit record reviews to information security personnel and agency leadership.</v>
      </c>
      <c r="D139" s="60" t="str">
        <f>'Controls Matrix'!M138</f>
        <v>P1</v>
      </c>
      <c r="E139" s="72"/>
      <c r="F139" s="72"/>
      <c r="H139" s="77">
        <f t="shared" si="16"/>
        <v>0</v>
      </c>
      <c r="J139" s="77">
        <f t="shared" si="17"/>
        <v>0</v>
      </c>
    </row>
    <row r="140" spans="1:11" ht="45" x14ac:dyDescent="0.25">
      <c r="A140" s="61">
        <f>'Controls Matrix'!A139</f>
        <v>3.2090000000000001</v>
      </c>
      <c r="B140" s="61"/>
      <c r="C140" s="59" t="str">
        <f>'Controls Matrix'!F139</f>
        <v xml:space="preserve">Each agency must perform correlation and analysis of information generated by security assessments and monitoring. </v>
      </c>
      <c r="D140" s="60" t="str">
        <f>'Controls Matrix'!M139</f>
        <v>P1</v>
      </c>
      <c r="E140" s="72"/>
      <c r="F140" s="72"/>
      <c r="H140" s="77">
        <f t="shared" si="16"/>
        <v>0</v>
      </c>
      <c r="J140" s="77">
        <f t="shared" si="17"/>
        <v>0</v>
      </c>
    </row>
    <row r="141" spans="1:11" ht="45" x14ac:dyDescent="0.25">
      <c r="A141" s="61">
        <f>'Controls Matrix'!A140</f>
        <v>3.21</v>
      </c>
      <c r="B141" s="61"/>
      <c r="C141" s="59" t="str">
        <f>'Controls Matrix'!F140</f>
        <v>Each agency must allocate sufficient audit storage capacity to ensure compliance with audit log retention requirements.</v>
      </c>
      <c r="D141" s="60" t="str">
        <f>'Controls Matrix'!M140</f>
        <v>P1</v>
      </c>
      <c r="E141" s="72"/>
      <c r="F141" s="72"/>
      <c r="H141" s="77">
        <f t="shared" si="16"/>
        <v>0</v>
      </c>
      <c r="J141" s="77">
        <f t="shared" si="17"/>
        <v>0</v>
      </c>
    </row>
    <row r="142" spans="1:11" ht="60" x14ac:dyDescent="0.25">
      <c r="A142" s="61">
        <f>'Controls Matrix'!A141</f>
        <v>3.2109999999999999</v>
      </c>
      <c r="B142" s="61"/>
      <c r="C142" s="59" t="str">
        <f>'Controls Matrix'!F141</f>
        <v>Each agency must implement provisions for information systems to off-load audit records at regular intervals onto a different system or media than the system being audited.</v>
      </c>
      <c r="D142" s="60" t="str">
        <f>'Controls Matrix'!M141</f>
        <v>P1</v>
      </c>
      <c r="E142" s="72"/>
      <c r="F142" s="72"/>
      <c r="H142" s="77">
        <f t="shared" si="16"/>
        <v>0</v>
      </c>
      <c r="J142" s="77">
        <f t="shared" si="17"/>
        <v>0</v>
      </c>
    </row>
    <row r="143" spans="1:11" ht="9.9499999999999993" customHeight="1" x14ac:dyDescent="0.25">
      <c r="A143" s="63">
        <f>'Controls Matrix'!A142</f>
        <v>0</v>
      </c>
      <c r="B143" s="63">
        <f>'Controls Matrix'!B142</f>
        <v>0</v>
      </c>
      <c r="C143" s="64">
        <f>'Controls Matrix'!F142</f>
        <v>0</v>
      </c>
      <c r="D143" s="65">
        <f>'Controls Matrix'!M142</f>
        <v>0</v>
      </c>
      <c r="E143" s="66"/>
      <c r="F143" s="66"/>
      <c r="G143" s="81"/>
      <c r="H143" s="82">
        <f t="shared" ref="H143:H148" si="22">IF(G143="",0,VLOOKUP(G143,vlookup_remediation_effort,2,FALSE))</f>
        <v>0</v>
      </c>
      <c r="I143" s="71"/>
      <c r="J143" s="77">
        <f t="shared" ref="J143:J148" si="23">H143*I143</f>
        <v>0</v>
      </c>
      <c r="K143" s="71"/>
    </row>
    <row r="144" spans="1:11" ht="48" customHeight="1" x14ac:dyDescent="0.25">
      <c r="A144" s="61">
        <f>'Controls Matrix'!A143</f>
        <v>3.3</v>
      </c>
      <c r="B144" s="120" t="str">
        <f>'Controls Matrix'!B143</f>
        <v>Information Security Monitoring: Each agency must ensure that its security controls for information systems are effective.</v>
      </c>
      <c r="C144" s="121"/>
      <c r="D144" s="60" t="str">
        <f>'Controls Matrix'!M143</f>
        <v>P2</v>
      </c>
      <c r="E144" s="72"/>
      <c r="F144" s="72"/>
      <c r="H144" s="77">
        <f t="shared" si="22"/>
        <v>0</v>
      </c>
      <c r="J144" s="77">
        <f t="shared" si="23"/>
        <v>0</v>
      </c>
    </row>
    <row r="145" spans="1:11" ht="30" x14ac:dyDescent="0.25">
      <c r="A145" s="61">
        <f>'Controls Matrix'!A144</f>
        <v>3.3010000000000002</v>
      </c>
      <c r="B145" s="61"/>
      <c r="C145" s="59" t="str">
        <f>'Controls Matrix'!F144</f>
        <v xml:space="preserve">Each agency must ensure security controls are monitored on an ongoing basis. </v>
      </c>
      <c r="D145" s="60" t="str">
        <f>'Controls Matrix'!M144</f>
        <v>P2</v>
      </c>
      <c r="E145" s="72"/>
      <c r="F145" s="72"/>
      <c r="H145" s="77">
        <f t="shared" si="22"/>
        <v>0</v>
      </c>
      <c r="J145" s="77">
        <f t="shared" si="23"/>
        <v>0</v>
      </c>
    </row>
    <row r="146" spans="1:11" ht="60" x14ac:dyDescent="0.25">
      <c r="A146" s="61">
        <f>'Controls Matrix'!A145</f>
        <v>3.302</v>
      </c>
      <c r="B146" s="61"/>
      <c r="C146" s="59" t="str">
        <f>'Controls Matrix'!F145</f>
        <v>Each agency's security control assessment function must be independent from operational or business functions, or hired third parties.</v>
      </c>
      <c r="D146" s="60" t="str">
        <f>'Controls Matrix'!M145</f>
        <v>P2</v>
      </c>
      <c r="E146" s="72"/>
      <c r="F146" s="72"/>
      <c r="H146" s="77">
        <f t="shared" si="22"/>
        <v>0</v>
      </c>
      <c r="J146" s="77">
        <f t="shared" si="23"/>
        <v>0</v>
      </c>
    </row>
    <row r="147" spans="1:11" ht="75" x14ac:dyDescent="0.25">
      <c r="A147" s="61">
        <f>'Controls Matrix'!A146</f>
        <v>3.3029999999999999</v>
      </c>
      <c r="B147" s="61"/>
      <c r="C147" s="59" t="str">
        <f>'Controls Matrix'!F146</f>
        <v>Each agency must develop a plan of action and milestones to document planned remedial actions to correct deficiencies identified as result of risk assessments, security reviews, or audits.</v>
      </c>
      <c r="D147" s="60" t="str">
        <f>'Controls Matrix'!M146</f>
        <v>P3</v>
      </c>
      <c r="E147" s="72"/>
      <c r="F147" s="72"/>
      <c r="H147" s="77">
        <f t="shared" si="22"/>
        <v>0</v>
      </c>
      <c r="J147" s="77">
        <f t="shared" si="23"/>
        <v>0</v>
      </c>
    </row>
    <row r="148" spans="1:11" ht="60" x14ac:dyDescent="0.25">
      <c r="A148" s="61">
        <f>'Controls Matrix'!A147</f>
        <v>3.3039999999999998</v>
      </c>
      <c r="B148" s="61"/>
      <c r="C148" s="59" t="str">
        <f>'Controls Matrix'!F147</f>
        <v xml:space="preserve">Each agency must update its plan of action and milestones at least on a yearly basis, and also based on the findings from continuous security monitoring activities. </v>
      </c>
      <c r="D148" s="60" t="str">
        <f>'Controls Matrix'!M147</f>
        <v>P3</v>
      </c>
      <c r="E148" s="72"/>
      <c r="F148" s="72"/>
      <c r="H148" s="77">
        <f t="shared" si="22"/>
        <v>0</v>
      </c>
      <c r="J148" s="77">
        <f t="shared" si="23"/>
        <v>0</v>
      </c>
    </row>
    <row r="149" spans="1:11" ht="9.9499999999999993" customHeight="1" x14ac:dyDescent="0.25">
      <c r="A149" s="63">
        <f>'Controls Matrix'!A148</f>
        <v>0</v>
      </c>
      <c r="B149" s="63">
        <f>'Controls Matrix'!B148</f>
        <v>0</v>
      </c>
      <c r="C149" s="64">
        <f>'Controls Matrix'!F148</f>
        <v>0</v>
      </c>
      <c r="D149" s="65">
        <f>'Controls Matrix'!M148</f>
        <v>0</v>
      </c>
      <c r="E149" s="66"/>
      <c r="F149" s="66"/>
      <c r="G149" s="81"/>
      <c r="H149" s="82">
        <f t="shared" si="16"/>
        <v>0</v>
      </c>
      <c r="I149" s="71"/>
      <c r="J149" s="77">
        <f t="shared" si="17"/>
        <v>0</v>
      </c>
      <c r="K149" s="71"/>
    </row>
    <row r="150" spans="1:11" ht="36" customHeight="1" x14ac:dyDescent="0.25">
      <c r="A150" s="61">
        <f>'Controls Matrix'!A149</f>
        <v>4.0999999999999996</v>
      </c>
      <c r="B150" s="120" t="str">
        <f>'Controls Matrix'!B149</f>
        <v>Risk Management: Each agency must establish its strategy for risk management.</v>
      </c>
      <c r="C150" s="121"/>
      <c r="D150" s="60" t="str">
        <f>'Controls Matrix'!M149</f>
        <v>P1</v>
      </c>
      <c r="E150" s="72"/>
      <c r="F150" s="72"/>
      <c r="H150" s="77">
        <f t="shared" si="16"/>
        <v>0</v>
      </c>
      <c r="J150" s="77">
        <f t="shared" si="17"/>
        <v>0</v>
      </c>
    </row>
    <row r="151" spans="1:11" ht="45" x14ac:dyDescent="0.25">
      <c r="A151" s="61">
        <f>'Controls Matrix'!A150</f>
        <v>4.101</v>
      </c>
      <c r="B151" s="61"/>
      <c r="C151" s="59" t="str">
        <f>'Controls Matrix'!F150</f>
        <v>Each agency must define a schedule for an on-going risk assessment and risk mitigation process.</v>
      </c>
      <c r="D151" s="60" t="str">
        <f>'Controls Matrix'!M150</f>
        <v>P1</v>
      </c>
      <c r="E151" s="72"/>
      <c r="F151" s="72"/>
      <c r="H151" s="77">
        <f t="shared" si="16"/>
        <v>0</v>
      </c>
      <c r="J151" s="77">
        <f t="shared" si="17"/>
        <v>0</v>
      </c>
    </row>
    <row r="152" spans="1:11" ht="45" x14ac:dyDescent="0.25">
      <c r="A152" s="61">
        <f>'Controls Matrix'!A151</f>
        <v>4.1020000000000003</v>
      </c>
      <c r="B152" s="61"/>
      <c r="C152" s="59" t="str">
        <f>'Controls Matrix'!F151</f>
        <v xml:space="preserve">Each agency must review and evaluate risk based on the system categorization level and/or data classification of their systems. </v>
      </c>
      <c r="D152" s="60" t="str">
        <f>'Controls Matrix'!M151</f>
        <v>P1</v>
      </c>
      <c r="E152" s="72"/>
      <c r="F152" s="72"/>
      <c r="H152" s="77">
        <f t="shared" si="16"/>
        <v>0</v>
      </c>
      <c r="J152" s="77">
        <f t="shared" si="17"/>
        <v>0</v>
      </c>
    </row>
    <row r="153" spans="1:11" ht="9.9499999999999993" customHeight="1" x14ac:dyDescent="0.25">
      <c r="A153" s="63">
        <f>'Controls Matrix'!A152</f>
        <v>0</v>
      </c>
      <c r="B153" s="63">
        <f>'Controls Matrix'!B152</f>
        <v>0</v>
      </c>
      <c r="C153" s="64">
        <f>'Controls Matrix'!F152</f>
        <v>0</v>
      </c>
      <c r="D153" s="65">
        <f>'Controls Matrix'!M152</f>
        <v>0</v>
      </c>
      <c r="E153" s="66"/>
      <c r="F153" s="66"/>
      <c r="G153" s="81"/>
      <c r="H153" s="82">
        <f t="shared" ref="H153:H159" si="24">IF(G153="",0,VLOOKUP(G153,vlookup_remediation_effort,2,FALSE))</f>
        <v>0</v>
      </c>
      <c r="I153" s="71"/>
      <c r="J153" s="77">
        <f t="shared" ref="J153:J159" si="25">H153*I153</f>
        <v>0</v>
      </c>
      <c r="K153" s="71"/>
    </row>
    <row r="154" spans="1:11" ht="49.5" customHeight="1" x14ac:dyDescent="0.25">
      <c r="A154" s="61">
        <f>'Controls Matrix'!A153</f>
        <v>4.2</v>
      </c>
      <c r="B154" s="120" t="str">
        <f>'Controls Matrix'!B153</f>
        <v>Risk Assessment: Each agency must conduct its risk assessment processes in alignment with its risk management strategy.</v>
      </c>
      <c r="C154" s="122"/>
      <c r="D154" s="60" t="str">
        <f>'Controls Matrix'!M153</f>
        <v>P1</v>
      </c>
      <c r="E154" s="72"/>
      <c r="F154" s="72"/>
      <c r="H154" s="77">
        <f t="shared" si="24"/>
        <v>0</v>
      </c>
      <c r="J154" s="77">
        <f t="shared" si="25"/>
        <v>0</v>
      </c>
    </row>
    <row r="155" spans="1:11" ht="90" x14ac:dyDescent="0.25">
      <c r="A155" s="61">
        <f>'Controls Matrix'!A154</f>
        <v>4.2009999999999996</v>
      </c>
      <c r="B155" s="61"/>
      <c r="C155" s="59" t="str">
        <f>'Controls Matrix'!F154</f>
        <v>Each agency must establish a risk assessment framework based on applicable State and federal laws, regulation, and industry standards (e.g. NIST 800-30). This assessment framework must clearly define accountability, roles and responsibilities.</v>
      </c>
      <c r="D155" s="60" t="str">
        <f>'Controls Matrix'!M154</f>
        <v>P1</v>
      </c>
      <c r="E155" s="72"/>
      <c r="F155" s="72"/>
      <c r="H155" s="77">
        <f t="shared" si="24"/>
        <v>0</v>
      </c>
      <c r="J155" s="77">
        <f t="shared" si="25"/>
        <v>0</v>
      </c>
    </row>
    <row r="156" spans="1:11" ht="120" x14ac:dyDescent="0.25">
      <c r="A156" s="61">
        <f>'Controls Matrix'!A155</f>
        <v>4.202</v>
      </c>
      <c r="B156" s="61"/>
      <c r="C156" s="59" t="str">
        <f>'Controls Matrix'!F155</f>
        <v>Each agency must periodically conduct a formal assessment of its information security and privacy processes and controls to determine the appropriateness of the design and implementation of controls, and the extent to which the controls are operating as intended and producing the desired outcome (e.g. NIST 800-115, NIST 800-53A).</v>
      </c>
      <c r="D156" s="60" t="str">
        <f>'Controls Matrix'!M155</f>
        <v>P2</v>
      </c>
      <c r="E156" s="72"/>
      <c r="F156" s="72"/>
      <c r="H156" s="77">
        <f t="shared" si="24"/>
        <v>0</v>
      </c>
      <c r="J156" s="77">
        <f t="shared" si="25"/>
        <v>0</v>
      </c>
    </row>
    <row r="157" spans="1:11" ht="60" x14ac:dyDescent="0.25">
      <c r="A157" s="61">
        <f>'Controls Matrix'!A156</f>
        <v>4.2030000000000003</v>
      </c>
      <c r="B157" s="61"/>
      <c r="C157" s="59" t="str">
        <f>'Controls Matrix'!F156</f>
        <v>Each agency must ensure that risk assessments identify, quantify, and prioritize risks against criteria for risk acceptance and objectives relevant to the agency.</v>
      </c>
      <c r="D157" s="60" t="str">
        <f>'Controls Matrix'!M156</f>
        <v>P1</v>
      </c>
      <c r="E157" s="72"/>
      <c r="F157" s="72"/>
      <c r="H157" s="77">
        <f t="shared" si="24"/>
        <v>0</v>
      </c>
      <c r="J157" s="77">
        <f t="shared" si="25"/>
        <v>0</v>
      </c>
    </row>
    <row r="158" spans="1:11" ht="105" x14ac:dyDescent="0.25">
      <c r="A158" s="61">
        <f>'Controls Matrix'!A157</f>
        <v>4.2039999999999997</v>
      </c>
      <c r="B158" s="61"/>
      <c r="C158" s="59" t="str">
        <f>'Controls Matrix'!F157</f>
        <v>Each agency must develop and periodically update a Plan of Action &amp; Milestones (POAM) document that must identify any deficiencies related to internal security controls. The POAM must identify planned, implemented, and evaluated remedial actions to correct deficiencies noted during assessments.</v>
      </c>
      <c r="D158" s="60" t="str">
        <f>'Controls Matrix'!M157</f>
        <v>P3</v>
      </c>
      <c r="E158" s="72"/>
      <c r="F158" s="72"/>
      <c r="H158" s="77">
        <f t="shared" si="24"/>
        <v>0</v>
      </c>
      <c r="J158" s="77">
        <f t="shared" si="25"/>
        <v>0</v>
      </c>
    </row>
    <row r="159" spans="1:11" ht="105" x14ac:dyDescent="0.25">
      <c r="A159" s="61">
        <f>'Controls Matrix'!A158</f>
        <v>4.2050000000000001</v>
      </c>
      <c r="B159" s="61"/>
      <c r="C159" s="59" t="str">
        <f>'Controls Matrix'!F158</f>
        <v>Each agency must establish a process and assign a senior-level executive or manager to determine whether or not risks can be accepted, and for each of the risks identified following the risk assessment, the designated personnel within the agency must make a decision regarding risk treatment.</v>
      </c>
      <c r="D159" s="60" t="str">
        <f>'Controls Matrix'!M158</f>
        <v>P1</v>
      </c>
      <c r="E159" s="72"/>
      <c r="F159" s="72"/>
      <c r="H159" s="77">
        <f t="shared" si="24"/>
        <v>0</v>
      </c>
      <c r="J159" s="77">
        <f t="shared" si="25"/>
        <v>0</v>
      </c>
    </row>
    <row r="160" spans="1:11" ht="9.9499999999999993" customHeight="1" x14ac:dyDescent="0.25">
      <c r="A160" s="63">
        <f>'Controls Matrix'!A159</f>
        <v>0</v>
      </c>
      <c r="B160" s="63">
        <f>'Controls Matrix'!B159</f>
        <v>0</v>
      </c>
      <c r="C160" s="64">
        <f>'Controls Matrix'!F159</f>
        <v>0</v>
      </c>
      <c r="D160" s="65">
        <f>'Controls Matrix'!M159</f>
        <v>0</v>
      </c>
      <c r="E160" s="66"/>
      <c r="F160" s="66"/>
      <c r="G160" s="81"/>
      <c r="H160" s="82">
        <f t="shared" ref="H160:H222" si="26">IF(G160="",0,VLOOKUP(G160,vlookup_remediation_effort,2,FALSE))</f>
        <v>0</v>
      </c>
      <c r="I160" s="71"/>
      <c r="J160" s="77">
        <f t="shared" ref="J160:J222" si="27">H160*I160</f>
        <v>0</v>
      </c>
      <c r="K160" s="71"/>
    </row>
    <row r="161" spans="1:11" ht="33.75" customHeight="1" x14ac:dyDescent="0.25">
      <c r="A161" s="61">
        <f>'Controls Matrix'!A160</f>
        <v>4.3</v>
      </c>
      <c r="B161" s="123" t="str">
        <f>'Controls Matrix'!B160</f>
        <v>Risk Mitigation: Each agency must mitigate its risks in alignment with its risk management strategy.</v>
      </c>
      <c r="C161" s="122"/>
      <c r="D161" s="60" t="str">
        <f>'Controls Matrix'!M160</f>
        <v>P2</v>
      </c>
      <c r="E161" s="72"/>
      <c r="F161" s="72"/>
      <c r="H161" s="77">
        <f t="shared" si="26"/>
        <v>0</v>
      </c>
      <c r="J161" s="77">
        <f t="shared" si="27"/>
        <v>0</v>
      </c>
    </row>
    <row r="162" spans="1:11" ht="90" x14ac:dyDescent="0.25">
      <c r="A162" s="61">
        <f>'Controls Matrix'!A161</f>
        <v>4.3010000000000002</v>
      </c>
      <c r="B162" s="61"/>
      <c r="C162" s="59" t="str">
        <f>'Controls Matrix'!F161</f>
        <v xml:space="preserve">Each agency must establish and implement controls to ensure risks are reduced to an acceptable level based on security requirements, once threats have been identified and decisions for the management of risks have been made. </v>
      </c>
      <c r="D162" s="60" t="str">
        <f>'Controls Matrix'!M161</f>
        <v>P2</v>
      </c>
      <c r="E162" s="72"/>
      <c r="F162" s="72"/>
      <c r="H162" s="77">
        <f t="shared" si="26"/>
        <v>0</v>
      </c>
      <c r="J162" s="77">
        <f t="shared" si="27"/>
        <v>0</v>
      </c>
    </row>
    <row r="163" spans="1:11" ht="60" x14ac:dyDescent="0.25">
      <c r="A163" s="61">
        <f>'Controls Matrix'!A162</f>
        <v>4.3019999999999996</v>
      </c>
      <c r="B163" s="61"/>
      <c r="C163" s="59" t="str">
        <f>'Controls Matrix'!F162</f>
        <v>Each agency must determine and document the acceptable level for risk for various threats based on the business requirements and the potential impact of the risk to the agency.</v>
      </c>
      <c r="D163" s="60" t="str">
        <f>'Controls Matrix'!M162</f>
        <v>P2</v>
      </c>
      <c r="E163" s="72"/>
      <c r="F163" s="72"/>
      <c r="H163" s="77">
        <f t="shared" si="26"/>
        <v>0</v>
      </c>
      <c r="J163" s="77">
        <f t="shared" si="27"/>
        <v>0</v>
      </c>
    </row>
    <row r="164" spans="1:11" ht="9.9499999999999993" customHeight="1" x14ac:dyDescent="0.25">
      <c r="A164" s="63">
        <f>'Controls Matrix'!A163</f>
        <v>0</v>
      </c>
      <c r="B164" s="63">
        <f>'Controls Matrix'!B163</f>
        <v>0</v>
      </c>
      <c r="C164" s="64">
        <f>'Controls Matrix'!F163</f>
        <v>0</v>
      </c>
      <c r="D164" s="65">
        <f>'Controls Matrix'!M163</f>
        <v>0</v>
      </c>
      <c r="E164" s="66"/>
      <c r="F164" s="66"/>
      <c r="G164" s="81"/>
      <c r="H164" s="82">
        <f t="shared" ref="H164:H181" si="28">IF(G164="",0,VLOOKUP(G164,vlookup_remediation_effort,2,FALSE))</f>
        <v>0</v>
      </c>
      <c r="I164" s="71"/>
      <c r="J164" s="77">
        <f t="shared" ref="J164:J181" si="29">H164*I164</f>
        <v>0</v>
      </c>
      <c r="K164" s="71"/>
    </row>
    <row r="165" spans="1:11" ht="51.75" customHeight="1" x14ac:dyDescent="0.25">
      <c r="A165" s="61">
        <f>'Controls Matrix'!A164</f>
        <v>5.0999999999999996</v>
      </c>
      <c r="B165" s="120" t="str">
        <f>'Controls Matrix'!B164</f>
        <v>Physical Access: Each agency must ensure that information systems and media are appropriately protected against unauthorized physical access.</v>
      </c>
      <c r="C165" s="121"/>
      <c r="D165" s="60" t="str">
        <f>'Controls Matrix'!M164</f>
        <v>P1</v>
      </c>
      <c r="E165" s="72"/>
      <c r="F165" s="72"/>
      <c r="H165" s="77">
        <f t="shared" si="28"/>
        <v>0</v>
      </c>
      <c r="J165" s="77">
        <f t="shared" si="29"/>
        <v>0</v>
      </c>
    </row>
    <row r="166" spans="1:11" ht="60" x14ac:dyDescent="0.25">
      <c r="A166" s="61">
        <f>'Controls Matrix'!A165</f>
        <v>5.101</v>
      </c>
      <c r="B166" s="61"/>
      <c r="C166" s="59" t="str">
        <f>'Controls Matrix'!F165</f>
        <v>Each agency must establish formal, documented procedures to facilitate the implementation of physical and environmental protection controls.</v>
      </c>
      <c r="D166" s="60" t="str">
        <f>'Controls Matrix'!M165</f>
        <v>P1</v>
      </c>
      <c r="E166" s="72"/>
      <c r="F166" s="72"/>
      <c r="H166" s="77">
        <f t="shared" si="28"/>
        <v>0</v>
      </c>
      <c r="J166" s="77">
        <f t="shared" si="29"/>
        <v>0</v>
      </c>
    </row>
    <row r="167" spans="1:11" ht="45" x14ac:dyDescent="0.25">
      <c r="A167" s="61">
        <f>'Controls Matrix'!A166</f>
        <v>5.1020000000000003</v>
      </c>
      <c r="B167" s="61"/>
      <c r="C167" s="59" t="str">
        <f>'Controls Matrix'!F166</f>
        <v>Each agency must establish procedures to review and maintain current the physical and environmental protection procedures.</v>
      </c>
      <c r="D167" s="60" t="str">
        <f>'Controls Matrix'!M166</f>
        <v>P1</v>
      </c>
      <c r="E167" s="72"/>
      <c r="F167" s="72"/>
      <c r="H167" s="77">
        <f t="shared" si="28"/>
        <v>0</v>
      </c>
      <c r="J167" s="77">
        <f t="shared" si="29"/>
        <v>0</v>
      </c>
    </row>
    <row r="168" spans="1:11" ht="60" x14ac:dyDescent="0.25">
      <c r="A168" s="61">
        <f>'Controls Matrix'!A167</f>
        <v>5.1029999999999998</v>
      </c>
      <c r="B168" s="61"/>
      <c r="C168" s="59" t="str">
        <f>'Controls Matrix'!F167</f>
        <v>Each agency must develop, approve, and maintain a list of personnel with authorized access to the facility where information systems are physically located.</v>
      </c>
      <c r="D168" s="60" t="str">
        <f>'Controls Matrix'!M167</f>
        <v>P1</v>
      </c>
      <c r="E168" s="72"/>
      <c r="F168" s="72"/>
      <c r="H168" s="77">
        <f t="shared" si="28"/>
        <v>0</v>
      </c>
      <c r="J168" s="77">
        <f t="shared" si="29"/>
        <v>0</v>
      </c>
    </row>
    <row r="169" spans="1:11" ht="45" x14ac:dyDescent="0.25">
      <c r="A169" s="61">
        <f>'Controls Matrix'!A168</f>
        <v>5.1040000000000001</v>
      </c>
      <c r="B169" s="61"/>
      <c r="C169" s="59" t="str">
        <f>'Controls Matrix'!F168</f>
        <v>Each agency must establish a process to review, approve, and issue credentials for facility access.</v>
      </c>
      <c r="D169" s="60" t="str">
        <f>'Controls Matrix'!M168</f>
        <v>P1</v>
      </c>
      <c r="E169" s="72"/>
      <c r="F169" s="72"/>
      <c r="H169" s="77">
        <f t="shared" si="28"/>
        <v>0</v>
      </c>
      <c r="J169" s="77">
        <f t="shared" si="29"/>
        <v>0</v>
      </c>
    </row>
    <row r="170" spans="1:11" ht="45" x14ac:dyDescent="0.25">
      <c r="A170" s="61">
        <f>'Controls Matrix'!A169</f>
        <v>5.1050000000000004</v>
      </c>
      <c r="B170" s="61"/>
      <c r="C170" s="59" t="str">
        <f>'Controls Matrix'!F169</f>
        <v>Each agency must remove individuals from the facility access list when access is no longer required.</v>
      </c>
      <c r="D170" s="60" t="str">
        <f>'Controls Matrix'!M169</f>
        <v>P1</v>
      </c>
      <c r="E170" s="72"/>
      <c r="F170" s="72"/>
      <c r="H170" s="77">
        <f t="shared" si="28"/>
        <v>0</v>
      </c>
      <c r="J170" s="77">
        <f t="shared" si="29"/>
        <v>0</v>
      </c>
    </row>
    <row r="171" spans="1:11" ht="60" x14ac:dyDescent="0.25">
      <c r="A171" s="61">
        <f>'Controls Matrix'!A170</f>
        <v>5.1059999999999999</v>
      </c>
      <c r="B171" s="61"/>
      <c r="C171" s="59" t="str">
        <f>'Controls Matrix'!F170</f>
        <v>Each agency must ensure that facilities housing systems containing sensitive data are protected against unauthorized physical access (e.g. keycards, keys, security guards).</v>
      </c>
      <c r="D171" s="60" t="str">
        <f>'Controls Matrix'!M170</f>
        <v>P1</v>
      </c>
      <c r="E171" s="72"/>
      <c r="F171" s="72"/>
      <c r="H171" s="77">
        <f t="shared" si="28"/>
        <v>0</v>
      </c>
      <c r="J171" s="77">
        <f t="shared" si="29"/>
        <v>0</v>
      </c>
    </row>
    <row r="172" spans="1:11" ht="45" x14ac:dyDescent="0.25">
      <c r="A172" s="61">
        <f>'Controls Matrix'!A171</f>
        <v>5.1070000000000002</v>
      </c>
      <c r="B172" s="61"/>
      <c r="C172" s="59" t="str">
        <f>'Controls Matrix'!F171</f>
        <v>Each agency must maintain physical access audit logs for facilities housing systems containing sensitive data.</v>
      </c>
      <c r="D172" s="60" t="str">
        <f>'Controls Matrix'!M171</f>
        <v>P1</v>
      </c>
      <c r="E172" s="72"/>
      <c r="F172" s="72"/>
      <c r="H172" s="77">
        <f t="shared" si="28"/>
        <v>0</v>
      </c>
      <c r="J172" s="77">
        <f t="shared" si="29"/>
        <v>0</v>
      </c>
    </row>
    <row r="173" spans="1:11" ht="60" x14ac:dyDescent="0.25">
      <c r="A173" s="61">
        <f>'Controls Matrix'!A172</f>
        <v>5.1079999999999997</v>
      </c>
      <c r="B173" s="61"/>
      <c r="C173" s="59" t="str">
        <f>'Controls Matrix'!F172</f>
        <v>Each agency must maintain, 24 hours per day, 7 days per week, guards and/or alarms to monitor physical access points to facilities housing systems containing sensitive data.</v>
      </c>
      <c r="D173" s="60" t="str">
        <f>'Controls Matrix'!M172</f>
        <v>P1</v>
      </c>
      <c r="E173" s="72"/>
      <c r="F173" s="72"/>
      <c r="H173" s="77">
        <f t="shared" si="28"/>
        <v>0</v>
      </c>
      <c r="J173" s="77">
        <f t="shared" si="29"/>
        <v>0</v>
      </c>
    </row>
    <row r="174" spans="1:11" ht="90" x14ac:dyDescent="0.25">
      <c r="A174" s="61">
        <f>'Controls Matrix'!A173</f>
        <v>5.109</v>
      </c>
      <c r="B174" s="61"/>
      <c r="C174" s="59" t="str">
        <f>'Controls Matrix'!F173</f>
        <v>Each agency must perform security assessments on an annual basis at the physical boundary of facilities housing sensitive data, to determine the risk of unauthorized exfiltration of information or removal of information system components.</v>
      </c>
      <c r="D174" s="60" t="str">
        <f>'Controls Matrix'!M173</f>
        <v>P1</v>
      </c>
      <c r="E174" s="72"/>
      <c r="F174" s="72"/>
      <c r="H174" s="77">
        <f t="shared" si="28"/>
        <v>0</v>
      </c>
      <c r="J174" s="77">
        <f t="shared" si="29"/>
        <v>0</v>
      </c>
    </row>
    <row r="175" spans="1:11" ht="60" x14ac:dyDescent="0.25">
      <c r="A175" s="61">
        <f>'Controls Matrix'!A174</f>
        <v>5.1100000000000003</v>
      </c>
      <c r="B175" s="61"/>
      <c r="C175" s="59" t="str">
        <f>'Controls Matrix'!F174</f>
        <v>Each agency must establish a process to escort visitors and monitor their activity within facilities housing systems containing sensitive data.</v>
      </c>
      <c r="D175" s="60" t="str">
        <f>'Controls Matrix'!M174</f>
        <v>P1</v>
      </c>
      <c r="E175" s="72"/>
      <c r="F175" s="72"/>
      <c r="H175" s="77">
        <f t="shared" si="28"/>
        <v>0</v>
      </c>
      <c r="J175" s="77">
        <f t="shared" si="29"/>
        <v>0</v>
      </c>
    </row>
    <row r="176" spans="1:11" ht="60" x14ac:dyDescent="0.25">
      <c r="A176" s="61">
        <f>'Controls Matrix'!A175</f>
        <v>5.1109999999999998</v>
      </c>
      <c r="B176" s="61"/>
      <c r="C176" s="59" t="str">
        <f>'Controls Matrix'!F175</f>
        <v>Each agency must change combinations and keys at defined intervals, and when keys are lost, combinations are compromised, or individuals are transferred or terminated.</v>
      </c>
      <c r="D176" s="60" t="str">
        <f>'Controls Matrix'!M175</f>
        <v>P1</v>
      </c>
      <c r="E176" s="72"/>
      <c r="F176" s="72"/>
      <c r="H176" s="77">
        <f t="shared" si="28"/>
        <v>0</v>
      </c>
      <c r="J176" s="77">
        <f t="shared" si="29"/>
        <v>0</v>
      </c>
    </row>
    <row r="177" spans="1:11" ht="75" x14ac:dyDescent="0.25">
      <c r="A177" s="61">
        <f>'Controls Matrix'!A176</f>
        <v>5.1120000000000001</v>
      </c>
      <c r="B177" s="61"/>
      <c r="C177" s="59" t="str">
        <f>'Controls Matrix'!F176</f>
        <v>Each agency must control physical access to information system distribution and transmission lines within the data center(s) using physical access control devices (e.g., keycard or keys).</v>
      </c>
      <c r="D177" s="60" t="str">
        <f>'Controls Matrix'!M176</f>
        <v>P1</v>
      </c>
      <c r="E177" s="72"/>
      <c r="F177" s="72"/>
      <c r="H177" s="77">
        <f t="shared" si="28"/>
        <v>0</v>
      </c>
      <c r="J177" s="77">
        <f t="shared" si="29"/>
        <v>0</v>
      </c>
    </row>
    <row r="178" spans="1:11" ht="75" x14ac:dyDescent="0.25">
      <c r="A178" s="61">
        <f>'Controls Matrix'!A177</f>
        <v>5.1130000000000004</v>
      </c>
      <c r="B178" s="61"/>
      <c r="C178" s="59" t="str">
        <f>'Controls Matrix'!F177</f>
        <v>Each agency must place output devices (e.g. printers, fax, copiers) in secured areas and in locations that can be monitored by authorized personnel, and allow access to authorized individuals only.</v>
      </c>
      <c r="D178" s="60" t="str">
        <f>'Controls Matrix'!M177</f>
        <v>P2</v>
      </c>
      <c r="E178" s="72"/>
      <c r="F178" s="72"/>
      <c r="H178" s="77">
        <f t="shared" si="28"/>
        <v>0</v>
      </c>
      <c r="J178" s="77">
        <f t="shared" si="29"/>
        <v>0</v>
      </c>
    </row>
    <row r="179" spans="1:11" ht="45" x14ac:dyDescent="0.25">
      <c r="A179" s="61">
        <f>'Controls Matrix'!A178</f>
        <v>5.1139999999999999</v>
      </c>
      <c r="B179" s="61"/>
      <c r="C179" s="59" t="str">
        <f>'Controls Matrix'!F178</f>
        <v>Each agency must review physical access logs at a defined frequency and upon occurrence of security incidents.</v>
      </c>
      <c r="D179" s="60" t="str">
        <f>'Controls Matrix'!M178</f>
        <v>P1</v>
      </c>
      <c r="E179" s="72"/>
      <c r="F179" s="72"/>
      <c r="H179" s="77">
        <f t="shared" si="28"/>
        <v>0</v>
      </c>
      <c r="J179" s="77">
        <f t="shared" si="29"/>
        <v>0</v>
      </c>
    </row>
    <row r="180" spans="1:11" ht="60" x14ac:dyDescent="0.25">
      <c r="A180" s="61">
        <f>'Controls Matrix'!A179</f>
        <v>5.1150000000000002</v>
      </c>
      <c r="B180" s="61"/>
      <c r="C180" s="59" t="str">
        <f>'Controls Matrix'!F179</f>
        <v>Each agency must ensure that visitor access records to facilities housing systems containing sensitive information, are retained for a minimum of 1 year.</v>
      </c>
      <c r="D180" s="60" t="str">
        <f>'Controls Matrix'!M179</f>
        <v>P3</v>
      </c>
      <c r="E180" s="72"/>
      <c r="F180" s="72"/>
      <c r="H180" s="77">
        <f t="shared" si="28"/>
        <v>0</v>
      </c>
      <c r="J180" s="77">
        <f t="shared" si="29"/>
        <v>0</v>
      </c>
    </row>
    <row r="181" spans="1:11" ht="60" x14ac:dyDescent="0.25">
      <c r="A181" s="61">
        <f>'Controls Matrix'!A180</f>
        <v>5.1159999999999997</v>
      </c>
      <c r="B181" s="61"/>
      <c r="C181" s="59" t="str">
        <f>'Controls Matrix'!F180</f>
        <v>Each agency must establish processes to authorize, monitor, and control sensitive information systems and media entering and exiting facilities.</v>
      </c>
      <c r="D181" s="60" t="str">
        <f>'Controls Matrix'!M180</f>
        <v>P2</v>
      </c>
      <c r="E181" s="72"/>
      <c r="F181" s="72"/>
      <c r="H181" s="77">
        <f t="shared" si="28"/>
        <v>0</v>
      </c>
      <c r="J181" s="77">
        <f t="shared" si="29"/>
        <v>0</v>
      </c>
    </row>
    <row r="182" spans="1:11" ht="9.9499999999999993" customHeight="1" x14ac:dyDescent="0.25">
      <c r="A182" s="63">
        <f>'Controls Matrix'!A181</f>
        <v>0</v>
      </c>
      <c r="B182" s="63">
        <f>'Controls Matrix'!B181</f>
        <v>0</v>
      </c>
      <c r="C182" s="64">
        <f>'Controls Matrix'!F181</f>
        <v>0</v>
      </c>
      <c r="D182" s="65">
        <f>'Controls Matrix'!M181</f>
        <v>0</v>
      </c>
      <c r="E182" s="66"/>
      <c r="F182" s="66"/>
      <c r="G182" s="81"/>
      <c r="H182" s="82">
        <f t="shared" si="26"/>
        <v>0</v>
      </c>
      <c r="I182" s="71"/>
      <c r="J182" s="77">
        <f t="shared" si="27"/>
        <v>0</v>
      </c>
      <c r="K182" s="71"/>
    </row>
    <row r="183" spans="1:11" ht="64.5" customHeight="1" x14ac:dyDescent="0.25">
      <c r="A183" s="61">
        <f>'Controls Matrix'!A182</f>
        <v>5.2</v>
      </c>
      <c r="B183" s="120" t="str">
        <f>'Controls Matrix'!B182</f>
        <v>Environmental Security: Each agency must ensure that information systems and media are appropriately protected against environmental hazards, in alignment with business continuity risk management strategy.</v>
      </c>
      <c r="C183" s="121"/>
      <c r="D183" s="60" t="str">
        <f>'Controls Matrix'!M182</f>
        <v>P1</v>
      </c>
      <c r="E183" s="72"/>
      <c r="F183" s="72"/>
      <c r="H183" s="77">
        <f t="shared" si="26"/>
        <v>0</v>
      </c>
      <c r="J183" s="77">
        <f t="shared" si="27"/>
        <v>0</v>
      </c>
    </row>
    <row r="184" spans="1:11" ht="60" x14ac:dyDescent="0.25">
      <c r="A184" s="61">
        <f>'Controls Matrix'!A183</f>
        <v>5.2009999999999996</v>
      </c>
      <c r="B184" s="61"/>
      <c r="C184" s="59" t="str">
        <f>'Controls Matrix'!F183</f>
        <v>Each agency must place power equipment and cabling in safe locations to prevent environmental and/or man-made damage and destruction.</v>
      </c>
      <c r="D184" s="60" t="str">
        <f>'Controls Matrix'!M183</f>
        <v>P1</v>
      </c>
      <c r="E184" s="72"/>
      <c r="F184" s="72"/>
      <c r="H184" s="77">
        <f t="shared" si="26"/>
        <v>0</v>
      </c>
      <c r="J184" s="77">
        <f t="shared" si="27"/>
        <v>0</v>
      </c>
    </row>
    <row r="185" spans="1:11" ht="45" x14ac:dyDescent="0.25">
      <c r="A185" s="61">
        <f>'Controls Matrix'!A184</f>
        <v>5.202</v>
      </c>
      <c r="B185" s="61"/>
      <c r="C185" s="59" t="str">
        <f>'Controls Matrix'!F184</f>
        <v>Each agency must make available the capability of shutting off power to data system facilities during an incident.</v>
      </c>
      <c r="D185" s="60" t="str">
        <f>'Controls Matrix'!M184</f>
        <v>P1</v>
      </c>
      <c r="E185" s="72"/>
      <c r="F185" s="72"/>
      <c r="H185" s="77">
        <f t="shared" si="26"/>
        <v>0</v>
      </c>
      <c r="J185" s="77">
        <f t="shared" si="27"/>
        <v>0</v>
      </c>
    </row>
    <row r="186" spans="1:11" ht="60" x14ac:dyDescent="0.25">
      <c r="A186" s="61">
        <f>'Controls Matrix'!A185</f>
        <v>5.2030000000000003</v>
      </c>
      <c r="B186" s="61"/>
      <c r="C186" s="59" t="str">
        <f>'Controls Matrix'!F185</f>
        <v>Each agency must place emergency shutoff switches or devices at locations which can be safely and easily accessed by personnel during an incident.</v>
      </c>
      <c r="D186" s="60" t="str">
        <f>'Controls Matrix'!M185</f>
        <v>P1</v>
      </c>
      <c r="E186" s="72"/>
      <c r="F186" s="72"/>
      <c r="H186" s="77">
        <f t="shared" si="26"/>
        <v>0</v>
      </c>
      <c r="J186" s="77">
        <f t="shared" si="27"/>
        <v>0</v>
      </c>
    </row>
    <row r="187" spans="1:11" ht="60" x14ac:dyDescent="0.25">
      <c r="A187" s="61">
        <f>'Controls Matrix'!A186</f>
        <v>5.2039999999999997</v>
      </c>
      <c r="B187" s="61"/>
      <c r="C187" s="59" t="str">
        <f>'Controls Matrix'!F186</f>
        <v>Each agency must implement physical and logical controls to protect emergency power shutoff capability from unauthorized activation.</v>
      </c>
      <c r="D187" s="60" t="str">
        <f>'Controls Matrix'!M186</f>
        <v>P1</v>
      </c>
      <c r="E187" s="72"/>
      <c r="F187" s="72"/>
      <c r="H187" s="77">
        <f t="shared" si="26"/>
        <v>0</v>
      </c>
      <c r="J187" s="77">
        <f t="shared" si="27"/>
        <v>0</v>
      </c>
    </row>
    <row r="188" spans="1:11" ht="60" x14ac:dyDescent="0.25">
      <c r="A188" s="61">
        <f>'Controls Matrix'!A187</f>
        <v>5.2050000000000001</v>
      </c>
      <c r="B188" s="61"/>
      <c r="C188" s="59" t="str">
        <f>'Controls Matrix'!F187</f>
        <v>Each agency must implement uninterruptible power supply to facilitate transition to long-term alternate power in the event of a primary power source loss.</v>
      </c>
      <c r="D188" s="60" t="str">
        <f>'Controls Matrix'!M187</f>
        <v>P1</v>
      </c>
      <c r="E188" s="72"/>
      <c r="F188" s="72"/>
      <c r="H188" s="77">
        <f t="shared" si="26"/>
        <v>0</v>
      </c>
      <c r="J188" s="77">
        <f t="shared" si="27"/>
        <v>0</v>
      </c>
    </row>
    <row r="189" spans="1:11" ht="45" x14ac:dyDescent="0.25">
      <c r="A189" s="61">
        <f>'Controls Matrix'!A188</f>
        <v>5.2060000000000004</v>
      </c>
      <c r="B189" s="61"/>
      <c r="C189" s="59" t="str">
        <f>'Controls Matrix'!F188</f>
        <v>Each agency must install and maintain fire detection and suppression devices that are supported by an independent power source.</v>
      </c>
      <c r="D189" s="60" t="str">
        <f>'Controls Matrix'!M188</f>
        <v>P1</v>
      </c>
      <c r="E189" s="72"/>
      <c r="F189" s="72"/>
      <c r="H189" s="77">
        <f t="shared" si="26"/>
        <v>0</v>
      </c>
      <c r="J189" s="77">
        <f t="shared" si="27"/>
        <v>0</v>
      </c>
    </row>
    <row r="190" spans="1:11" ht="60" x14ac:dyDescent="0.25">
      <c r="A190" s="61">
        <f>'Controls Matrix'!A189</f>
        <v>5.2069999999999999</v>
      </c>
      <c r="B190" s="61"/>
      <c r="C190" s="59" t="str">
        <f>'Controls Matrix'!F189</f>
        <v>Each agency must employ fire detection devices/ system that activate automatically and notify emergency personnel and defined emergency responder(s) in the event of a fire.</v>
      </c>
      <c r="D190" s="60" t="str">
        <f>'Controls Matrix'!M189</f>
        <v>P1</v>
      </c>
      <c r="E190" s="72"/>
      <c r="F190" s="72"/>
      <c r="H190" s="77">
        <f t="shared" si="26"/>
        <v>0</v>
      </c>
      <c r="J190" s="77">
        <f t="shared" si="27"/>
        <v>0</v>
      </c>
    </row>
    <row r="191" spans="1:11" ht="45" x14ac:dyDescent="0.25">
      <c r="A191" s="61">
        <f>'Controls Matrix'!A190</f>
        <v>5.2080000000000002</v>
      </c>
      <c r="B191" s="61"/>
      <c r="C191" s="59" t="str">
        <f>'Controls Matrix'!F190</f>
        <v>Each agency must employ an automatic fire suppression system if the data system facility is not staffed on a continuous basis.</v>
      </c>
      <c r="D191" s="60" t="str">
        <f>'Controls Matrix'!M190</f>
        <v>P1</v>
      </c>
      <c r="E191" s="72"/>
      <c r="F191" s="72"/>
      <c r="H191" s="77">
        <f t="shared" si="26"/>
        <v>0</v>
      </c>
      <c r="J191" s="77">
        <f t="shared" si="27"/>
        <v>0</v>
      </c>
    </row>
    <row r="192" spans="1:11" ht="60" x14ac:dyDescent="0.25">
      <c r="A192" s="61">
        <f>'Controls Matrix'!A191</f>
        <v>5.2089999999999996</v>
      </c>
      <c r="B192" s="61"/>
      <c r="C192" s="59" t="str">
        <f>'Controls Matrix'!F191</f>
        <v>Each agency must employ automatic temperature and humidity controls in the data system facilities to prevent fluctuations potentially harmful to processing equipment.</v>
      </c>
      <c r="D192" s="60" t="str">
        <f>'Controls Matrix'!M191</f>
        <v>P1</v>
      </c>
      <c r="E192" s="72"/>
      <c r="F192" s="72"/>
      <c r="H192" s="77">
        <f t="shared" si="26"/>
        <v>0</v>
      </c>
      <c r="J192" s="77">
        <f t="shared" si="27"/>
        <v>0</v>
      </c>
    </row>
    <row r="193" spans="1:11" ht="60" x14ac:dyDescent="0.25">
      <c r="A193" s="61">
        <f>'Controls Matrix'!A192</f>
        <v>5.21</v>
      </c>
      <c r="B193" s="61"/>
      <c r="C193" s="59" t="str">
        <f>'Controls Matrix'!F192</f>
        <v>Each agency must employ temperature and humidity monitoring that provides an alarm or notification of changes potentially harmful to personnel or equipment.</v>
      </c>
      <c r="D193" s="60" t="str">
        <f>'Controls Matrix'!M192</f>
        <v>P1</v>
      </c>
      <c r="E193" s="72"/>
      <c r="F193" s="72"/>
      <c r="H193" s="77">
        <f t="shared" si="26"/>
        <v>0</v>
      </c>
      <c r="J193" s="77">
        <f t="shared" si="27"/>
        <v>0</v>
      </c>
    </row>
    <row r="194" spans="1:11" ht="45" x14ac:dyDescent="0.25">
      <c r="A194" s="61">
        <f>'Controls Matrix'!A193</f>
        <v>5.2110000000000003</v>
      </c>
      <c r="B194" s="61"/>
      <c r="C194" s="59" t="str">
        <f>'Controls Matrix'!F193</f>
        <v>Each agency must protect processing equipment from damage resulting from water leakage.</v>
      </c>
      <c r="D194" s="60" t="str">
        <f>'Controls Matrix'!M193</f>
        <v>P1</v>
      </c>
      <c r="E194" s="72"/>
      <c r="F194" s="72"/>
      <c r="H194" s="77">
        <f t="shared" si="26"/>
        <v>0</v>
      </c>
      <c r="J194" s="77">
        <f t="shared" si="27"/>
        <v>0</v>
      </c>
    </row>
    <row r="195" spans="1:11" ht="9.9499999999999993" customHeight="1" x14ac:dyDescent="0.25">
      <c r="A195" s="63">
        <f>'Controls Matrix'!A194</f>
        <v>0</v>
      </c>
      <c r="B195" s="63">
        <f>'Controls Matrix'!B194</f>
        <v>0</v>
      </c>
      <c r="C195" s="64">
        <f>'Controls Matrix'!F194</f>
        <v>0</v>
      </c>
      <c r="D195" s="65">
        <f>'Controls Matrix'!M194</f>
        <v>0</v>
      </c>
      <c r="E195" s="66"/>
      <c r="F195" s="66"/>
      <c r="G195" s="81"/>
      <c r="H195" s="82">
        <f t="shared" ref="H195:H200" si="30">IF(G195="",0,VLOOKUP(G195,vlookup_remediation_effort,2,FALSE))</f>
        <v>0</v>
      </c>
      <c r="I195" s="71"/>
      <c r="J195" s="77">
        <f t="shared" ref="J195:J200" si="31">H195*I195</f>
        <v>0</v>
      </c>
      <c r="K195" s="71"/>
    </row>
    <row r="196" spans="1:11" ht="47.25" customHeight="1" x14ac:dyDescent="0.25">
      <c r="A196" s="61">
        <f>'Controls Matrix'!A195</f>
        <v>5.3</v>
      </c>
      <c r="B196" s="120" t="str">
        <f>'Controls Matrix'!B195</f>
        <v>Disposal of Equipment and Media: Each agency must ensure that information systems and media are appropriately disposed, to ensure the confidentiality of sensitive data.</v>
      </c>
      <c r="C196" s="121"/>
      <c r="D196" s="60" t="str">
        <f>'Controls Matrix'!M195</f>
        <v>P1</v>
      </c>
      <c r="E196" s="72"/>
      <c r="F196" s="72"/>
      <c r="H196" s="77">
        <f t="shared" si="30"/>
        <v>0</v>
      </c>
      <c r="J196" s="77">
        <f t="shared" si="31"/>
        <v>0</v>
      </c>
    </row>
    <row r="197" spans="1:11" ht="45" x14ac:dyDescent="0.25">
      <c r="A197" s="61">
        <f>'Controls Matrix'!A196</f>
        <v>5.3010000000000002</v>
      </c>
      <c r="B197" s="61"/>
      <c r="C197" s="59" t="str">
        <f>'Controls Matrix'!F196</f>
        <v xml:space="preserve">Each agency must define and implement mechanisms for disposal of digital media and data storage devices. </v>
      </c>
      <c r="D197" s="60" t="str">
        <f>'Controls Matrix'!M196</f>
        <v>P1</v>
      </c>
      <c r="E197" s="72"/>
      <c r="F197" s="72"/>
      <c r="H197" s="77">
        <f t="shared" si="30"/>
        <v>0</v>
      </c>
      <c r="J197" s="77">
        <f t="shared" si="31"/>
        <v>0</v>
      </c>
    </row>
    <row r="198" spans="1:11" ht="60" x14ac:dyDescent="0.25">
      <c r="A198" s="61">
        <f>'Controls Matrix'!A197</f>
        <v>5.3019999999999996</v>
      </c>
      <c r="B198" s="61"/>
      <c r="C198" s="59" t="str">
        <f>'Controls Matrix'!F197</f>
        <v>Each agency must employ sanitization mechanisms with the strength and integrity commensurate with classification of data to be sanitized.</v>
      </c>
      <c r="D198" s="60" t="str">
        <f>'Controls Matrix'!M197</f>
        <v>P1</v>
      </c>
      <c r="E198" s="72"/>
      <c r="F198" s="72"/>
      <c r="H198" s="77">
        <f t="shared" si="30"/>
        <v>0</v>
      </c>
      <c r="J198" s="77">
        <f t="shared" si="31"/>
        <v>0</v>
      </c>
    </row>
    <row r="199" spans="1:11" ht="45" x14ac:dyDescent="0.25">
      <c r="A199" s="61">
        <f>'Controls Matrix'!A198</f>
        <v>5.3029999999999999</v>
      </c>
      <c r="B199" s="61"/>
      <c r="C199" s="59" t="str">
        <f>'Controls Matrix'!F198</f>
        <v xml:space="preserve">Each agency must establish processes for cleansing and disposal of computers, hard drives, and fax/printer/scanner devices. </v>
      </c>
      <c r="D199" s="60" t="str">
        <f>'Controls Matrix'!M198</f>
        <v>P1</v>
      </c>
      <c r="E199" s="72"/>
      <c r="F199" s="72"/>
      <c r="H199" s="77">
        <f t="shared" si="30"/>
        <v>0</v>
      </c>
      <c r="J199" s="77">
        <f t="shared" si="31"/>
        <v>0</v>
      </c>
    </row>
    <row r="200" spans="1:11" ht="45" x14ac:dyDescent="0.25">
      <c r="A200" s="61">
        <f>'Controls Matrix'!A199</f>
        <v>5.3040000000000003</v>
      </c>
      <c r="B200" s="61"/>
      <c r="C200" s="59" t="str">
        <f>'Controls Matrix'!F199</f>
        <v xml:space="preserve">Each agency must implement controls to track and verify sanitization of devices prior to disposal. </v>
      </c>
      <c r="D200" s="60" t="str">
        <f>'Controls Matrix'!M199</f>
        <v>P1</v>
      </c>
      <c r="E200" s="72"/>
      <c r="F200" s="72"/>
      <c r="H200" s="77">
        <f t="shared" si="30"/>
        <v>0</v>
      </c>
      <c r="J200" s="77">
        <f t="shared" si="31"/>
        <v>0</v>
      </c>
    </row>
    <row r="201" spans="1:11" ht="9.9499999999999993" customHeight="1" x14ac:dyDescent="0.25">
      <c r="A201" s="63">
        <f>'Controls Matrix'!A200</f>
        <v>0</v>
      </c>
      <c r="B201" s="63">
        <f>'Controls Matrix'!B200</f>
        <v>0</v>
      </c>
      <c r="C201" s="64">
        <f>'Controls Matrix'!F200</f>
        <v>0</v>
      </c>
      <c r="D201" s="65">
        <f>'Controls Matrix'!M200</f>
        <v>0</v>
      </c>
      <c r="E201" s="66"/>
      <c r="F201" s="66"/>
      <c r="G201" s="81"/>
      <c r="H201" s="82">
        <f t="shared" si="26"/>
        <v>0</v>
      </c>
      <c r="I201" s="71"/>
      <c r="J201" s="77">
        <f t="shared" si="27"/>
        <v>0</v>
      </c>
      <c r="K201" s="71"/>
    </row>
    <row r="202" spans="1:11" ht="61.5" customHeight="1" x14ac:dyDescent="0.25">
      <c r="A202" s="61">
        <f>'Controls Matrix'!A201</f>
        <v>6.1</v>
      </c>
      <c r="B202" s="120" t="str">
        <f>'Controls Matrix'!B201</f>
        <v>Human Resource Compliance: Each agency must ensure that human resource processes appropriately support security and privacy processes and controls related to personnel.</v>
      </c>
      <c r="C202" s="121"/>
      <c r="D202" s="60" t="str">
        <f>'Controls Matrix'!M201</f>
        <v>P1</v>
      </c>
      <c r="E202" s="72"/>
      <c r="F202" s="72"/>
      <c r="H202" s="77">
        <f t="shared" si="26"/>
        <v>0</v>
      </c>
      <c r="J202" s="77">
        <f t="shared" si="27"/>
        <v>0</v>
      </c>
    </row>
    <row r="203" spans="1:11" ht="75" x14ac:dyDescent="0.25">
      <c r="A203" s="61">
        <f>'Controls Matrix'!A202</f>
        <v>6.101</v>
      </c>
      <c r="B203" s="61"/>
      <c r="C203" s="59" t="str">
        <f>'Controls Matrix'!F202</f>
        <v>Each agency must define security roles and responsibilities of employees, contractors, and third party personnel, and must document these in accordance with the organization’s information security procedures.</v>
      </c>
      <c r="D203" s="60" t="str">
        <f>'Controls Matrix'!M202</f>
        <v>P1</v>
      </c>
      <c r="E203" s="72"/>
      <c r="F203" s="72"/>
      <c r="H203" s="77">
        <f t="shared" si="26"/>
        <v>0</v>
      </c>
      <c r="J203" s="77">
        <f t="shared" si="27"/>
        <v>0</v>
      </c>
    </row>
    <row r="204" spans="1:11" ht="120" x14ac:dyDescent="0.25">
      <c r="A204" s="61">
        <f>'Controls Matrix'!A203</f>
        <v>6.1020000000000003</v>
      </c>
      <c r="B204" s="61"/>
      <c r="C204" s="59" t="str">
        <f>'Controls Matrix'!F203</f>
        <v>Each agency must ensure background verification checks on candidates for employment, including contractors, and third party users.  These checks must be aligned with the nature and sensitivity of data and systems the personnel will have access to, and must be carried out in accordance with applicable laws.</v>
      </c>
      <c r="D204" s="60" t="str">
        <f>'Controls Matrix'!M203</f>
        <v>P1</v>
      </c>
      <c r="E204" s="72"/>
      <c r="F204" s="72"/>
      <c r="H204" s="77">
        <f t="shared" si="26"/>
        <v>0</v>
      </c>
      <c r="J204" s="77">
        <f t="shared" si="27"/>
        <v>0</v>
      </c>
    </row>
    <row r="205" spans="1:11" ht="135" x14ac:dyDescent="0.25">
      <c r="A205" s="61">
        <f>'Controls Matrix'!A204</f>
        <v>6.1029999999999998</v>
      </c>
      <c r="B205" s="61"/>
      <c r="C205" s="59" t="str">
        <f>'Controls Matrix'!F204</f>
        <v>Each agency must ensure that upon termination or transfer of employment for employees, termination of engagement for non-employees, personnel must return to the agency all agency physical documents (and all copies thereof) and other agency property and materials in their possession or control, and must certify the secure erasure or destruction of any agency electronic information.</v>
      </c>
      <c r="D205" s="60" t="str">
        <f>'Controls Matrix'!M204</f>
        <v>P1</v>
      </c>
      <c r="E205" s="72"/>
      <c r="F205" s="72"/>
      <c r="H205" s="77">
        <f t="shared" si="26"/>
        <v>0</v>
      </c>
      <c r="J205" s="77">
        <f t="shared" si="27"/>
        <v>0</v>
      </c>
    </row>
    <row r="206" spans="1:11" ht="60" x14ac:dyDescent="0.25">
      <c r="A206" s="61">
        <f>'Controls Matrix'!A205</f>
        <v>6.1040000000000001</v>
      </c>
      <c r="B206" s="61"/>
      <c r="C206" s="59" t="str">
        <f>'Controls Matrix'!F205</f>
        <v>Each agency must ensure that employees, contractors, and third party users must agree and sign an acceptable use policy, which must state responsibilities for information security.</v>
      </c>
      <c r="D206" s="60" t="str">
        <f>'Controls Matrix'!M205</f>
        <v>P3</v>
      </c>
      <c r="E206" s="72"/>
      <c r="F206" s="72"/>
      <c r="H206" s="77">
        <f t="shared" si="26"/>
        <v>0</v>
      </c>
      <c r="J206" s="77">
        <f t="shared" si="27"/>
        <v>0</v>
      </c>
    </row>
    <row r="207" spans="1:11" ht="9.9499999999999993" customHeight="1" x14ac:dyDescent="0.25">
      <c r="A207" s="63">
        <f>'Controls Matrix'!A206</f>
        <v>0</v>
      </c>
      <c r="B207" s="63">
        <f>'Controls Matrix'!B206</f>
        <v>0</v>
      </c>
      <c r="C207" s="64">
        <f>'Controls Matrix'!F206</f>
        <v>0</v>
      </c>
      <c r="D207" s="65">
        <f>'Controls Matrix'!M206</f>
        <v>0</v>
      </c>
      <c r="E207" s="66"/>
      <c r="F207" s="66"/>
      <c r="G207" s="81"/>
      <c r="H207" s="82">
        <f t="shared" ref="H207:H214" si="32">IF(G207="",0,VLOOKUP(G207,vlookup_remediation_effort,2,FALSE))</f>
        <v>0</v>
      </c>
      <c r="I207" s="71"/>
      <c r="J207" s="77">
        <f t="shared" ref="J207:J214" si="33">H207*I207</f>
        <v>0</v>
      </c>
      <c r="K207" s="71"/>
    </row>
    <row r="208" spans="1:11" ht="49.5" customHeight="1" x14ac:dyDescent="0.25">
      <c r="A208" s="61">
        <f>'Controls Matrix'!A207</f>
        <v>6.2</v>
      </c>
      <c r="B208" s="120" t="str">
        <f>'Controls Matrix'!B207</f>
        <v>Security Awareness Training: Each agency must ensure that all personnel receive training designed to improve their awareness of basic security and privacy issues.</v>
      </c>
      <c r="C208" s="121"/>
      <c r="D208" s="60" t="str">
        <f>'Controls Matrix'!M207</f>
        <v>P1</v>
      </c>
      <c r="E208" s="72"/>
      <c r="F208" s="72"/>
      <c r="H208" s="77">
        <f t="shared" si="32"/>
        <v>0</v>
      </c>
      <c r="J208" s="77">
        <f t="shared" si="33"/>
        <v>0</v>
      </c>
    </row>
    <row r="209" spans="1:11" ht="105" x14ac:dyDescent="0.25">
      <c r="A209" s="61">
        <f>'Controls Matrix'!A208</f>
        <v>6.2009999999999996</v>
      </c>
      <c r="B209" s="61"/>
      <c r="C209" s="59" t="str">
        <f>'Controls Matrix'!F208</f>
        <v>Each agency must require employees, contractors, and third party users to apply security in accordance with established policies and procedures of the organization, where such personnel have responsibilities for agency information, systems, media, or facilities housing such items.</v>
      </c>
      <c r="D209" s="60" t="str">
        <f>'Controls Matrix'!M208</f>
        <v>P1</v>
      </c>
      <c r="E209" s="72"/>
      <c r="F209" s="72"/>
      <c r="H209" s="77">
        <f t="shared" si="32"/>
        <v>0</v>
      </c>
      <c r="J209" s="77">
        <f t="shared" si="33"/>
        <v>0</v>
      </c>
    </row>
    <row r="210" spans="1:11" ht="90" x14ac:dyDescent="0.25">
      <c r="A210" s="61">
        <f>'Controls Matrix'!A209</f>
        <v>6.202</v>
      </c>
      <c r="B210" s="61"/>
      <c r="C210" s="59" t="str">
        <f>'Controls Matrix'!F209</f>
        <v>Each agency must ensure employees, contractors, and third party users receive security and privacy awareness training, and regular updates about organizational policies and procedures, as relevant for their job function.</v>
      </c>
      <c r="D210" s="60" t="str">
        <f>'Controls Matrix'!M209</f>
        <v>P1</v>
      </c>
      <c r="E210" s="72"/>
      <c r="F210" s="72"/>
      <c r="H210" s="77">
        <f t="shared" si="32"/>
        <v>0</v>
      </c>
      <c r="J210" s="77">
        <f t="shared" si="33"/>
        <v>0</v>
      </c>
    </row>
    <row r="211" spans="1:11" ht="60" x14ac:dyDescent="0.25">
      <c r="A211" s="61">
        <f>'Controls Matrix'!A210</f>
        <v>6.2030000000000003</v>
      </c>
      <c r="B211" s="61"/>
      <c r="C211" s="59" t="str">
        <f>'Controls Matrix'!F210</f>
        <v>Each agency must ensure that training is accompanied by an assessment test, in order to determine comprehension of key cyber security concepts.</v>
      </c>
      <c r="D211" s="60" t="str">
        <f>'Controls Matrix'!M210</f>
        <v>P1</v>
      </c>
      <c r="E211" s="72"/>
      <c r="F211" s="72"/>
      <c r="H211" s="77">
        <f t="shared" si="32"/>
        <v>0</v>
      </c>
      <c r="J211" s="77">
        <f t="shared" si="33"/>
        <v>0</v>
      </c>
    </row>
    <row r="212" spans="1:11" ht="60" x14ac:dyDescent="0.25">
      <c r="A212" s="61">
        <f>'Controls Matrix'!A211</f>
        <v>6.2039999999999997</v>
      </c>
      <c r="B212" s="61"/>
      <c r="C212" s="59" t="str">
        <f>'Controls Matrix'!F211</f>
        <v>Each agency must require that each user of agency information receives some minimum level of awareness training prior to granting access to agency information.</v>
      </c>
      <c r="D212" s="60" t="str">
        <f>'Controls Matrix'!M211</f>
        <v>P1</v>
      </c>
      <c r="E212" s="72"/>
      <c r="F212" s="72"/>
      <c r="H212" s="77">
        <f t="shared" si="32"/>
        <v>0</v>
      </c>
      <c r="J212" s="77">
        <f t="shared" si="33"/>
        <v>0</v>
      </c>
    </row>
    <row r="213" spans="1:11" ht="60" x14ac:dyDescent="0.25">
      <c r="A213" s="61">
        <f>'Controls Matrix'!A212</f>
        <v>6.2050000000000001</v>
      </c>
      <c r="B213" s="61"/>
      <c r="C213" s="59" t="str">
        <f>'Controls Matrix'!F212</f>
        <v>Each agency must appoint a cyber-security awareness training coordinator to manage training content, schedules, and user training completion status.</v>
      </c>
      <c r="D213" s="60" t="str">
        <f>'Controls Matrix'!M212</f>
        <v>P1</v>
      </c>
      <c r="E213" s="72"/>
      <c r="F213" s="72"/>
      <c r="H213" s="77">
        <f t="shared" si="32"/>
        <v>0</v>
      </c>
      <c r="J213" s="77">
        <f t="shared" si="33"/>
        <v>0</v>
      </c>
    </row>
    <row r="214" spans="1:11" ht="90" x14ac:dyDescent="0.25">
      <c r="A214" s="61">
        <f>'Controls Matrix'!A213</f>
        <v>6.2060000000000004</v>
      </c>
      <c r="B214" s="61"/>
      <c r="C214" s="59" t="str">
        <f>'Controls Matrix'!F213</f>
        <v>Each agency must ensure that its cyber security training coordinator, along with the agency information security liaison, reviews training content on an annual basis to ensure that it aligns with all relevant compliance requirements.</v>
      </c>
      <c r="D214" s="60" t="str">
        <f>'Controls Matrix'!M213</f>
        <v>P1</v>
      </c>
      <c r="E214" s="72"/>
      <c r="F214" s="72"/>
      <c r="H214" s="77">
        <f t="shared" si="32"/>
        <v>0</v>
      </c>
      <c r="J214" s="77">
        <f t="shared" si="33"/>
        <v>0</v>
      </c>
    </row>
    <row r="215" spans="1:11" ht="9.9499999999999993" customHeight="1" x14ac:dyDescent="0.25">
      <c r="A215" s="63">
        <f>'Controls Matrix'!A214</f>
        <v>0</v>
      </c>
      <c r="B215" s="63">
        <f>'Controls Matrix'!B214</f>
        <v>0</v>
      </c>
      <c r="C215" s="64">
        <f>'Controls Matrix'!F214</f>
        <v>0</v>
      </c>
      <c r="D215" s="65">
        <f>'Controls Matrix'!M214</f>
        <v>0</v>
      </c>
      <c r="E215" s="66"/>
      <c r="F215" s="66"/>
      <c r="G215" s="81"/>
      <c r="H215" s="82">
        <f t="shared" si="26"/>
        <v>0</v>
      </c>
      <c r="I215" s="71"/>
      <c r="J215" s="77">
        <f t="shared" si="27"/>
        <v>0</v>
      </c>
      <c r="K215" s="71"/>
    </row>
    <row r="216" spans="1:11" ht="61.5" customHeight="1" x14ac:dyDescent="0.25">
      <c r="A216" s="61">
        <f>'Controls Matrix'!A215</f>
        <v>7.1</v>
      </c>
      <c r="B216" s="120" t="str">
        <f>'Controls Matrix'!B215</f>
        <v>Mobile Security: Each agency must ensure that all handheld computing devices and portable storage devices used by agency personnel for agency data are appropriately secured.</v>
      </c>
      <c r="C216" s="121"/>
      <c r="D216" s="60" t="str">
        <f>'Controls Matrix'!M215</f>
        <v>P1</v>
      </c>
      <c r="E216" s="72"/>
      <c r="F216" s="72"/>
      <c r="H216" s="77">
        <f t="shared" si="26"/>
        <v>0</v>
      </c>
      <c r="J216" s="77">
        <f t="shared" si="27"/>
        <v>0</v>
      </c>
    </row>
    <row r="217" spans="1:11" ht="60" x14ac:dyDescent="0.25">
      <c r="A217" s="61">
        <f>'Controls Matrix'!A216</f>
        <v>7.101</v>
      </c>
      <c r="B217" s="61"/>
      <c r="C217" s="59" t="str">
        <f>'Controls Matrix'!F216</f>
        <v>Each agency only allows portable storage devices to be used for agency data when these devices are assigned and identified to an individual owner.</v>
      </c>
      <c r="D217" s="60" t="str">
        <f>'Controls Matrix'!M216</f>
        <v>P1</v>
      </c>
      <c r="E217" s="72"/>
      <c r="F217" s="72"/>
      <c r="H217" s="77">
        <f t="shared" si="26"/>
        <v>0</v>
      </c>
      <c r="J217" s="77">
        <f t="shared" si="27"/>
        <v>0</v>
      </c>
    </row>
    <row r="218" spans="1:11" ht="60" x14ac:dyDescent="0.25">
      <c r="A218" s="61">
        <f>'Controls Matrix'!A217</f>
        <v>7.1020000000000003</v>
      </c>
      <c r="B218" s="61"/>
      <c r="C218" s="59" t="str">
        <f>'Controls Matrix'!F217</f>
        <v>Each agency only allows the use of portable storage devices that allow secure erasure or destruction, for use with non-public agency data.</v>
      </c>
      <c r="D218" s="60" t="str">
        <f>'Controls Matrix'!M217</f>
        <v>P1</v>
      </c>
      <c r="E218" s="72"/>
      <c r="F218" s="72"/>
      <c r="H218" s="77">
        <f t="shared" si="26"/>
        <v>0</v>
      </c>
      <c r="J218" s="77">
        <f t="shared" si="27"/>
        <v>0</v>
      </c>
    </row>
    <row r="219" spans="1:11" ht="60" x14ac:dyDescent="0.25">
      <c r="A219" s="61">
        <f>'Controls Matrix'!A218</f>
        <v>7.1029999999999998</v>
      </c>
      <c r="B219" s="61"/>
      <c r="C219" s="59" t="str">
        <f>'Controls Matrix'!F218</f>
        <v>Each agency only allows the use of handheld computing devices that have the ability to be remotely wiped / erased, for use with non-public agency data.</v>
      </c>
      <c r="D219" s="60" t="str">
        <f>'Controls Matrix'!M218</f>
        <v>P1</v>
      </c>
      <c r="E219" s="72"/>
      <c r="F219" s="72"/>
      <c r="H219" s="77">
        <f t="shared" si="26"/>
        <v>0</v>
      </c>
      <c r="J219" s="77">
        <f t="shared" si="27"/>
        <v>0</v>
      </c>
    </row>
    <row r="220" spans="1:11" ht="75" x14ac:dyDescent="0.25">
      <c r="A220" s="61">
        <f>'Controls Matrix'!A219</f>
        <v>7.1040000000000001</v>
      </c>
      <c r="B220" s="61"/>
      <c r="C220" s="59" t="str">
        <f>'Controls Matrix'!F219</f>
        <v xml:space="preserve">Each agency must develop usage restrictions, configuration requirements, connection requirements, and implementation guidance for organization-controlled handheld computing devices. </v>
      </c>
      <c r="D220" s="60" t="str">
        <f>'Controls Matrix'!M219</f>
        <v>P1</v>
      </c>
      <c r="E220" s="72"/>
      <c r="F220" s="72"/>
      <c r="H220" s="77">
        <f t="shared" si="26"/>
        <v>0</v>
      </c>
      <c r="J220" s="77">
        <f t="shared" si="27"/>
        <v>0</v>
      </c>
    </row>
    <row r="221" spans="1:11" ht="75" x14ac:dyDescent="0.25">
      <c r="A221" s="61">
        <f>'Controls Matrix'!A220</f>
        <v>7.1050000000000004</v>
      </c>
      <c r="B221" s="61"/>
      <c r="C221" s="59" t="str">
        <f>'Controls Matrix'!F220</f>
        <v xml:space="preserve">Each agency must develop a list of approved handheld computing device platforms, and ensure that only approved devices are allowed to access the agency’s non-public networks and information systems. </v>
      </c>
      <c r="D221" s="60" t="str">
        <f>'Controls Matrix'!M220</f>
        <v>P1</v>
      </c>
      <c r="E221" s="72"/>
      <c r="F221" s="72"/>
      <c r="H221" s="77">
        <f t="shared" si="26"/>
        <v>0</v>
      </c>
      <c r="J221" s="77">
        <f t="shared" si="27"/>
        <v>0</v>
      </c>
    </row>
    <row r="222" spans="1:11" ht="45" x14ac:dyDescent="0.25">
      <c r="A222" s="61">
        <f>'Controls Matrix'!A221</f>
        <v>7.1059999999999999</v>
      </c>
      <c r="B222" s="61"/>
      <c r="C222" s="59" t="str">
        <f>'Controls Matrix'!F221</f>
        <v>Each agency must develop and apply adequate asset management procedures to all agency-issued handheld computing devices.</v>
      </c>
      <c r="D222" s="60" t="str">
        <f>'Controls Matrix'!M221</f>
        <v>P1</v>
      </c>
      <c r="E222" s="72"/>
      <c r="F222" s="72"/>
      <c r="H222" s="77">
        <f t="shared" si="26"/>
        <v>0</v>
      </c>
      <c r="J222" s="77">
        <f t="shared" si="27"/>
        <v>0</v>
      </c>
    </row>
    <row r="223" spans="1:11" ht="60" x14ac:dyDescent="0.25">
      <c r="A223" s="61">
        <f>'Controls Matrix'!A222</f>
        <v>7.1070000000000002</v>
      </c>
      <c r="B223" s="61"/>
      <c r="C223" s="59" t="str">
        <f>'Controls Matrix'!F222</f>
        <v>Each agency must ensure that handheld computing devices used to access non-public agency data are configured with encryption of data at rest.</v>
      </c>
      <c r="D223" s="60" t="str">
        <f>'Controls Matrix'!M222</f>
        <v>P1</v>
      </c>
      <c r="E223" s="72"/>
      <c r="F223" s="72"/>
      <c r="H223" s="77">
        <f t="shared" ref="H223:H234" si="34">IF(G223="",0,VLOOKUP(G223,vlookup_remediation_effort,2,FALSE))</f>
        <v>0</v>
      </c>
      <c r="J223" s="77">
        <f t="shared" ref="J223:J234" si="35">H223*I223</f>
        <v>0</v>
      </c>
    </row>
    <row r="224" spans="1:11" ht="75" x14ac:dyDescent="0.25">
      <c r="A224" s="61">
        <f>'Controls Matrix'!A223</f>
        <v>7.1079999999999997</v>
      </c>
      <c r="B224" s="61"/>
      <c r="C224" s="59" t="str">
        <f>'Controls Matrix'!F223</f>
        <v>Each agency must implement controls to ensure the installation of standardized operating system, applications, and patches on agency-issued handheld computing devices.</v>
      </c>
      <c r="D224" s="60" t="str">
        <f>'Controls Matrix'!M223</f>
        <v>P1</v>
      </c>
      <c r="E224" s="72"/>
      <c r="F224" s="72"/>
      <c r="H224" s="77">
        <f t="shared" si="34"/>
        <v>0</v>
      </c>
      <c r="J224" s="77">
        <f t="shared" si="35"/>
        <v>0</v>
      </c>
    </row>
    <row r="225" spans="1:11" ht="75" x14ac:dyDescent="0.25">
      <c r="A225" s="61">
        <f>'Controls Matrix'!A224</f>
        <v>7.109</v>
      </c>
      <c r="B225" s="61"/>
      <c r="C225" s="59" t="str">
        <f>'Controls Matrix'!F224</f>
        <v>Each agency must ensure that non-public agency information is securely erased from any handheld computing device used to access such data, before the device is disposed or transferred to another person.</v>
      </c>
      <c r="D225" s="60" t="str">
        <f>'Controls Matrix'!M224</f>
        <v>P1</v>
      </c>
      <c r="E225" s="72"/>
      <c r="F225" s="72"/>
      <c r="H225" s="77">
        <f t="shared" si="34"/>
        <v>0</v>
      </c>
      <c r="J225" s="77">
        <f t="shared" si="35"/>
        <v>0</v>
      </c>
    </row>
    <row r="226" spans="1:11" ht="60" x14ac:dyDescent="0.25">
      <c r="A226" s="61">
        <f>'Controls Matrix'!A225</f>
        <v>7.11</v>
      </c>
      <c r="B226" s="61"/>
      <c r="C226" s="59" t="str">
        <f>'Controls Matrix'!F225</f>
        <v xml:space="preserve">Each agency must deploy administrative and technical controls to mitigate risks associated with lost or stolen handheld computing devices. </v>
      </c>
      <c r="D226" s="60" t="str">
        <f>'Controls Matrix'!M225</f>
        <v>P1</v>
      </c>
      <c r="E226" s="72"/>
      <c r="F226" s="72"/>
      <c r="H226" s="77">
        <f t="shared" si="34"/>
        <v>0</v>
      </c>
      <c r="J226" s="77">
        <f t="shared" si="35"/>
        <v>0</v>
      </c>
    </row>
    <row r="227" spans="1:11" ht="120" x14ac:dyDescent="0.25">
      <c r="A227" s="61">
        <f>'Controls Matrix'!A226</f>
        <v>7.1109999999999998</v>
      </c>
      <c r="B227" s="61"/>
      <c r="C227" s="59" t="str">
        <f>'Controls Matrix'!F226</f>
        <v>Each agency must ensure for agency-issued handheld computing devices, where feasible, the testing of vendor recommended patches, hot-fixes, or service packs before such changes are approved for installation; and a process to keep system hardware, operating system, and applications up-to-date with the approved system updates.</v>
      </c>
      <c r="D227" s="60" t="str">
        <f>'Controls Matrix'!M226</f>
        <v>P1</v>
      </c>
      <c r="E227" s="72"/>
      <c r="F227" s="72"/>
      <c r="H227" s="77">
        <f t="shared" si="34"/>
        <v>0</v>
      </c>
      <c r="J227" s="77">
        <f t="shared" si="35"/>
        <v>0</v>
      </c>
    </row>
    <row r="228" spans="1:11" ht="60" x14ac:dyDescent="0.25">
      <c r="A228" s="61">
        <f>'Controls Matrix'!A227</f>
        <v>7.1120000000000001</v>
      </c>
      <c r="B228" s="61"/>
      <c r="C228" s="59" t="str">
        <f>'Controls Matrix'!F227</f>
        <v>Each agency must ensure that each agency-issued handheld computing device is configured so that only approved services and software are enabled and/or installed.</v>
      </c>
      <c r="D228" s="60" t="str">
        <f>'Controls Matrix'!M227</f>
        <v>P1</v>
      </c>
      <c r="E228" s="72"/>
      <c r="F228" s="72"/>
      <c r="H228" s="77">
        <f t="shared" si="34"/>
        <v>0</v>
      </c>
      <c r="J228" s="77">
        <f t="shared" si="35"/>
        <v>0</v>
      </c>
    </row>
    <row r="229" spans="1:11" ht="45" x14ac:dyDescent="0.25">
      <c r="A229" s="61">
        <f>'Controls Matrix'!A228</f>
        <v>7.1130000000000004</v>
      </c>
      <c r="B229" s="61"/>
      <c r="C229" s="59" t="str">
        <f>'Controls Matrix'!F228</f>
        <v>Each agency must protect all handheld computing devices with password or Personal Identification Number (PIN).</v>
      </c>
      <c r="D229" s="60" t="str">
        <f>'Controls Matrix'!M228</f>
        <v>P1</v>
      </c>
      <c r="E229" s="72"/>
      <c r="F229" s="72"/>
      <c r="H229" s="77">
        <f t="shared" si="34"/>
        <v>0</v>
      </c>
      <c r="J229" s="77">
        <f t="shared" si="35"/>
        <v>0</v>
      </c>
    </row>
    <row r="230" spans="1:11" ht="45" x14ac:dyDescent="0.25">
      <c r="A230" s="61">
        <f>'Controls Matrix'!A229</f>
        <v>7.1139999999999999</v>
      </c>
      <c r="B230" s="61"/>
      <c r="C230" s="59" t="str">
        <f>'Controls Matrix'!F229</f>
        <v>Each agency must ensure all handheld computing devices have timeout/locking features.</v>
      </c>
      <c r="D230" s="60" t="str">
        <f>'Controls Matrix'!M229</f>
        <v>P1</v>
      </c>
      <c r="E230" s="72"/>
      <c r="F230" s="72"/>
      <c r="H230" s="77">
        <f t="shared" si="34"/>
        <v>0</v>
      </c>
      <c r="J230" s="77">
        <f t="shared" si="35"/>
        <v>0</v>
      </c>
    </row>
    <row r="231" spans="1:11" ht="60" x14ac:dyDescent="0.25">
      <c r="A231" s="61">
        <f>'Controls Matrix'!A230</f>
        <v>7.1150000000000002</v>
      </c>
      <c r="B231" s="61"/>
      <c r="C231" s="59" t="str">
        <f>'Controls Matrix'!F230</f>
        <v xml:space="preserve">Each agency must develop controls for the protection of data storage on handheld computing devices, including their removable media. </v>
      </c>
      <c r="D231" s="60" t="str">
        <f>'Controls Matrix'!M230</f>
        <v>P1</v>
      </c>
      <c r="E231" s="72"/>
      <c r="F231" s="72"/>
      <c r="H231" s="77">
        <f t="shared" si="34"/>
        <v>0</v>
      </c>
      <c r="J231" s="77">
        <f t="shared" si="35"/>
        <v>0</v>
      </c>
    </row>
    <row r="232" spans="1:11" ht="150" x14ac:dyDescent="0.25">
      <c r="A232" s="61">
        <f>'Controls Matrix'!A231</f>
        <v>7.1159999999999997</v>
      </c>
      <c r="B232" s="61"/>
      <c r="C232" s="59" t="str">
        <f>'Controls Matrix'!F231</f>
        <v>Each agency must protect the storage and transmission of information on agency-issued portable storage and handheld computing devices by scanning the devices for malicious code. If a portable storage or handheld computing device is used for transitional storage of sensitive data (e.g., copying data between systems), the data must be securely deleted from the device immediately upon completion.</v>
      </c>
      <c r="D232" s="60" t="str">
        <f>'Controls Matrix'!M231</f>
        <v>P1</v>
      </c>
      <c r="E232" s="72"/>
      <c r="F232" s="72"/>
      <c r="H232" s="77">
        <f t="shared" si="34"/>
        <v>0</v>
      </c>
      <c r="J232" s="77">
        <f t="shared" si="35"/>
        <v>0</v>
      </c>
    </row>
    <row r="233" spans="1:11" ht="75" x14ac:dyDescent="0.25">
      <c r="A233" s="61">
        <f>'Controls Matrix'!A232</f>
        <v>7.117</v>
      </c>
      <c r="B233" s="61"/>
      <c r="C233" s="59" t="str">
        <f>'Controls Matrix'!F232</f>
        <v xml:space="preserve">Each agency must develop a process for users to notify designated personnel when a device is lost or stolen. The process must include remote wiping / erasing of handheld computing devices. </v>
      </c>
      <c r="D233" s="60" t="str">
        <f>'Controls Matrix'!M232</f>
        <v>P1</v>
      </c>
      <c r="E233" s="72"/>
      <c r="F233" s="72"/>
      <c r="H233" s="77">
        <f t="shared" si="34"/>
        <v>0</v>
      </c>
      <c r="J233" s="77">
        <f t="shared" si="35"/>
        <v>0</v>
      </c>
    </row>
    <row r="234" spans="1:11" ht="135" x14ac:dyDescent="0.25">
      <c r="A234" s="61">
        <f>'Controls Matrix'!A233</f>
        <v>7.1180000000000003</v>
      </c>
      <c r="B234" s="61"/>
      <c r="C234" s="59" t="str">
        <f>'Controls Matrix'!F233</f>
        <v>Each agency must ensure that the physical security of each portable storage or handheld computing device is the responsibility of the person to whom the device has been assigned. Each device must be kept in the assigned person’s physical presence whenever possible. Whenever a device is being stored, it must be stored in a secure place, preferably out of-sight.</v>
      </c>
      <c r="D234" s="60" t="str">
        <f>'Controls Matrix'!M233</f>
        <v>P1</v>
      </c>
      <c r="E234" s="72"/>
      <c r="F234" s="72"/>
      <c r="H234" s="77">
        <f t="shared" si="34"/>
        <v>0</v>
      </c>
      <c r="J234" s="77">
        <f t="shared" si="35"/>
        <v>0</v>
      </c>
    </row>
    <row r="235" spans="1:11" ht="9.9499999999999993" customHeight="1" x14ac:dyDescent="0.25">
      <c r="A235" s="63">
        <f>'Controls Matrix'!A234</f>
        <v>0</v>
      </c>
      <c r="B235" s="63">
        <f>'Controls Matrix'!B234</f>
        <v>0</v>
      </c>
      <c r="C235" s="64">
        <f>'Controls Matrix'!F234</f>
        <v>0</v>
      </c>
      <c r="D235" s="65">
        <f>'Controls Matrix'!M234</f>
        <v>0</v>
      </c>
      <c r="E235" s="66"/>
      <c r="F235" s="66"/>
      <c r="G235" s="81"/>
      <c r="H235" s="82">
        <f t="shared" ref="H235:H277" si="36">IF(G235="",0,VLOOKUP(G235,vlookup_remediation_effort,2,FALSE))</f>
        <v>0</v>
      </c>
      <c r="I235" s="71"/>
      <c r="J235" s="77">
        <f t="shared" ref="J235:J277" si="37">H235*I235</f>
        <v>0</v>
      </c>
      <c r="K235" s="71"/>
    </row>
    <row r="236" spans="1:11" ht="49.5" customHeight="1" x14ac:dyDescent="0.25">
      <c r="A236" s="61">
        <f>'Controls Matrix'!A235</f>
        <v>7.2</v>
      </c>
      <c r="B236" s="120" t="str">
        <f>'Controls Matrix'!B235</f>
        <v>Removable Media Security: Each agency must ensure that all removable media used by agency personnel for agency data are appropriately secured.</v>
      </c>
      <c r="C236" s="121"/>
      <c r="D236" s="60" t="str">
        <f>'Controls Matrix'!M235</f>
        <v>P1</v>
      </c>
      <c r="E236" s="72"/>
      <c r="F236" s="72"/>
      <c r="H236" s="77">
        <f t="shared" si="36"/>
        <v>0</v>
      </c>
      <c r="J236" s="77">
        <f t="shared" si="37"/>
        <v>0</v>
      </c>
    </row>
    <row r="237" spans="1:11" ht="45" x14ac:dyDescent="0.25">
      <c r="A237" s="61">
        <f>'Controls Matrix'!A236</f>
        <v>7.2009999999999996</v>
      </c>
      <c r="B237" s="61"/>
      <c r="C237" s="59" t="str">
        <f>'Controls Matrix'!F236</f>
        <v>Each agency must protect information system media until the media is destroyed or sanitized using approved processes.</v>
      </c>
      <c r="D237" s="60" t="str">
        <f>'Controls Matrix'!M236</f>
        <v>P1</v>
      </c>
      <c r="E237" s="72"/>
      <c r="F237" s="72"/>
      <c r="H237" s="77">
        <f t="shared" si="36"/>
        <v>0</v>
      </c>
      <c r="J237" s="77">
        <f t="shared" si="37"/>
        <v>0</v>
      </c>
    </row>
    <row r="238" spans="1:11" ht="75" x14ac:dyDescent="0.25">
      <c r="A238" s="61">
        <f>'Controls Matrix'!A237</f>
        <v>7.202</v>
      </c>
      <c r="B238" s="61"/>
      <c r="C238" s="59" t="str">
        <f>'Controls Matrix'!F237</f>
        <v>Each agency must physically control and securely store digital (e.g., CD, flash drives) and non-digital (e.g., paper) media within secured locations, when such media contains non-public information.</v>
      </c>
      <c r="D238" s="60" t="str">
        <f>'Controls Matrix'!M237</f>
        <v>P1</v>
      </c>
      <c r="E238" s="72"/>
      <c r="F238" s="72"/>
      <c r="H238" s="77">
        <f t="shared" si="36"/>
        <v>0</v>
      </c>
      <c r="J238" s="77">
        <f t="shared" si="37"/>
        <v>0</v>
      </c>
    </row>
    <row r="239" spans="1:11" ht="60" x14ac:dyDescent="0.25">
      <c r="A239" s="61">
        <f>'Controls Matrix'!A238</f>
        <v>7.2030000000000003</v>
      </c>
      <c r="B239" s="61"/>
      <c r="C239" s="59" t="str">
        <f>'Controls Matrix'!F238</f>
        <v>Each agency must employ encryption mechanisms to protect the confidentiality of information stored on digital media during transport outside of controlled areas.</v>
      </c>
      <c r="D239" s="60" t="str">
        <f>'Controls Matrix'!M238</f>
        <v>P1</v>
      </c>
      <c r="E239" s="72"/>
      <c r="F239" s="72"/>
      <c r="H239" s="77">
        <f t="shared" si="36"/>
        <v>0</v>
      </c>
      <c r="J239" s="77">
        <f t="shared" si="37"/>
        <v>0</v>
      </c>
    </row>
    <row r="240" spans="1:11" ht="45" x14ac:dyDescent="0.25">
      <c r="A240" s="61">
        <f>'Controls Matrix'!A239</f>
        <v>7.2039999999999997</v>
      </c>
      <c r="B240" s="61"/>
      <c r="C240" s="59" t="str">
        <f>'Controls Matrix'!F239</f>
        <v>Each agency must ensure accountability for removable media during transport outside of controlled areas.</v>
      </c>
      <c r="D240" s="60" t="str">
        <f>'Controls Matrix'!M239</f>
        <v>P1</v>
      </c>
      <c r="E240" s="72"/>
      <c r="F240" s="72"/>
      <c r="H240" s="77">
        <f t="shared" si="36"/>
        <v>0</v>
      </c>
      <c r="J240" s="77">
        <f t="shared" si="37"/>
        <v>0</v>
      </c>
    </row>
    <row r="241" spans="1:11" ht="75" x14ac:dyDescent="0.25">
      <c r="A241" s="61">
        <f>'Controls Matrix'!A240</f>
        <v>7.2050000000000001</v>
      </c>
      <c r="B241" s="61"/>
      <c r="C241" s="59" t="str">
        <f>'Controls Matrix'!F240</f>
        <v>Each agency must ensure that removable media are securely erased or destroyed, and that paper media are securely destroyed, prior to disposal, for any such media containing non-public information.</v>
      </c>
      <c r="D241" s="60" t="str">
        <f>'Controls Matrix'!M240</f>
        <v>P1</v>
      </c>
      <c r="E241" s="72"/>
      <c r="F241" s="72"/>
      <c r="H241" s="77">
        <f t="shared" si="36"/>
        <v>0</v>
      </c>
      <c r="J241" s="77">
        <f t="shared" si="37"/>
        <v>0</v>
      </c>
    </row>
    <row r="242" spans="1:11" ht="9.9499999999999993" customHeight="1" x14ac:dyDescent="0.25">
      <c r="A242" s="63">
        <f>'Controls Matrix'!A241</f>
        <v>0</v>
      </c>
      <c r="B242" s="63">
        <f>'Controls Matrix'!B241</f>
        <v>0</v>
      </c>
      <c r="C242" s="64">
        <f>'Controls Matrix'!F241</f>
        <v>0</v>
      </c>
      <c r="D242" s="65">
        <f>'Controls Matrix'!M241</f>
        <v>0</v>
      </c>
      <c r="E242" s="66"/>
      <c r="F242" s="66"/>
      <c r="G242" s="81"/>
      <c r="H242" s="82">
        <f t="shared" ref="H242:H250" si="38">IF(G242="",0,VLOOKUP(G242,vlookup_remediation_effort,2,FALSE))</f>
        <v>0</v>
      </c>
      <c r="I242" s="71"/>
      <c r="J242" s="77">
        <f t="shared" ref="J242:J250" si="39">H242*I242</f>
        <v>0</v>
      </c>
      <c r="K242" s="71"/>
    </row>
    <row r="243" spans="1:11" ht="62.25" customHeight="1" x14ac:dyDescent="0.25">
      <c r="A243" s="61">
        <f>'Controls Matrix'!A242</f>
        <v>7.3</v>
      </c>
      <c r="B243" s="120" t="str">
        <f>'Controls Matrix'!B242</f>
        <v>Portable Computing Device Security: Each agency must ensure that all portable computing devices such as laptops used by agency personnel for agency data are appropriately secured.</v>
      </c>
      <c r="C243" s="121"/>
      <c r="D243" s="60" t="str">
        <f>'Controls Matrix'!M242</f>
        <v>P1</v>
      </c>
      <c r="E243" s="72"/>
      <c r="F243" s="72"/>
      <c r="H243" s="77">
        <f t="shared" si="38"/>
        <v>0</v>
      </c>
      <c r="J243" s="77">
        <f t="shared" si="39"/>
        <v>0</v>
      </c>
    </row>
    <row r="244" spans="1:11" ht="60" x14ac:dyDescent="0.25">
      <c r="A244" s="61">
        <f>'Controls Matrix'!A243</f>
        <v>7.3010000000000002</v>
      </c>
      <c r="B244" s="61"/>
      <c r="C244" s="59" t="str">
        <f>'Controls Matrix'!F243</f>
        <v xml:space="preserve">Each agency must employ encryption at rest to protect the confidentiality of information stored on portable computing devices such as laptops. </v>
      </c>
      <c r="D244" s="60" t="str">
        <f>'Controls Matrix'!M243</f>
        <v>P1</v>
      </c>
      <c r="E244" s="72"/>
      <c r="F244" s="72"/>
      <c r="H244" s="77">
        <f t="shared" si="38"/>
        <v>0</v>
      </c>
      <c r="J244" s="77">
        <f t="shared" si="39"/>
        <v>0</v>
      </c>
    </row>
    <row r="245" spans="1:11" ht="60" x14ac:dyDescent="0.25">
      <c r="A245" s="61">
        <f>'Controls Matrix'!A244</f>
        <v>7.3019999999999996</v>
      </c>
      <c r="B245" s="61"/>
      <c r="C245" s="59" t="str">
        <f>'Controls Matrix'!F244</f>
        <v>Each agency must ensure that each portable computing device is configured so that only approved services and software are enabled and/or installed.</v>
      </c>
      <c r="D245" s="60" t="str">
        <f>'Controls Matrix'!M244</f>
        <v>P1</v>
      </c>
      <c r="E245" s="72"/>
      <c r="F245" s="72"/>
      <c r="H245" s="77">
        <f t="shared" si="38"/>
        <v>0</v>
      </c>
      <c r="J245" s="77">
        <f t="shared" si="39"/>
        <v>0</v>
      </c>
    </row>
    <row r="246" spans="1:11" ht="90" x14ac:dyDescent="0.25">
      <c r="A246" s="61">
        <f>'Controls Matrix'!A245</f>
        <v>7.3029999999999999</v>
      </c>
      <c r="B246" s="61"/>
      <c r="C246" s="59" t="str">
        <f>'Controls Matrix'!F245</f>
        <v>Each agency must ensure that each portable computing device is covered by a configuration management process that includes flaw remediation, such as installing most current stable security patches, critical security updates, and hot fixes.</v>
      </c>
      <c r="D246" s="60" t="str">
        <f>'Controls Matrix'!M245</f>
        <v>P1</v>
      </c>
      <c r="E246" s="72"/>
      <c r="F246" s="72"/>
      <c r="H246" s="77">
        <f t="shared" si="38"/>
        <v>0</v>
      </c>
      <c r="J246" s="77">
        <f t="shared" si="39"/>
        <v>0</v>
      </c>
    </row>
    <row r="247" spans="1:11" ht="45" x14ac:dyDescent="0.25">
      <c r="A247" s="61">
        <f>'Controls Matrix'!A246</f>
        <v>7.3040000000000003</v>
      </c>
      <c r="B247" s="61"/>
      <c r="C247" s="59" t="str">
        <f>'Controls Matrix'!F246</f>
        <v>Each agency must ensure automatic update of virus definition files on portable computing devices.</v>
      </c>
      <c r="D247" s="60" t="str">
        <f>'Controls Matrix'!M246</f>
        <v>P1</v>
      </c>
      <c r="E247" s="72"/>
      <c r="F247" s="72"/>
      <c r="H247" s="77">
        <f t="shared" si="38"/>
        <v>0</v>
      </c>
      <c r="J247" s="77">
        <f t="shared" si="39"/>
        <v>0</v>
      </c>
    </row>
    <row r="248" spans="1:11" ht="60" x14ac:dyDescent="0.25">
      <c r="A248" s="61">
        <f>'Controls Matrix'!A247</f>
        <v>7.3049999999999997</v>
      </c>
      <c r="B248" s="61"/>
      <c r="C248" s="59" t="str">
        <f>'Controls Matrix'!F247</f>
        <v xml:space="preserve">Each agency must ensure a firewall is configured on each portable computing device, and prohibit users from making firewall configuration changes. </v>
      </c>
      <c r="D248" s="60" t="str">
        <f>'Controls Matrix'!M247</f>
        <v>P1</v>
      </c>
      <c r="E248" s="72"/>
      <c r="F248" s="72"/>
      <c r="H248" s="77">
        <f t="shared" si="38"/>
        <v>0</v>
      </c>
      <c r="J248" s="77">
        <f t="shared" si="39"/>
        <v>0</v>
      </c>
    </row>
    <row r="249" spans="1:11" ht="30" x14ac:dyDescent="0.25">
      <c r="A249" s="61">
        <f>'Controls Matrix'!A248</f>
        <v>7.306</v>
      </c>
      <c r="B249" s="61"/>
      <c r="C249" s="59" t="str">
        <f>'Controls Matrix'!F248</f>
        <v>Each agency must ensure asset tags are placed on portable computing devices.</v>
      </c>
      <c r="D249" s="60" t="str">
        <f>'Controls Matrix'!M248</f>
        <v>P1</v>
      </c>
      <c r="E249" s="72"/>
      <c r="F249" s="72"/>
      <c r="H249" s="77">
        <f t="shared" si="38"/>
        <v>0</v>
      </c>
      <c r="J249" s="77">
        <f t="shared" si="39"/>
        <v>0</v>
      </c>
    </row>
    <row r="250" spans="1:11" ht="45" x14ac:dyDescent="0.25">
      <c r="A250" s="61">
        <f>'Controls Matrix'!A249</f>
        <v>7.3070000000000004</v>
      </c>
      <c r="B250" s="61"/>
      <c r="C250" s="59" t="str">
        <f>'Controls Matrix'!F249</f>
        <v>Each agency must ensure peer-to-peer (ad-hoc) wireless connections on all portable computing devices are disabled.</v>
      </c>
      <c r="D250" s="60" t="str">
        <f>'Controls Matrix'!M249</f>
        <v>P1</v>
      </c>
      <c r="E250" s="72"/>
      <c r="F250" s="72"/>
      <c r="H250" s="77">
        <f t="shared" si="38"/>
        <v>0</v>
      </c>
      <c r="J250" s="77">
        <f t="shared" si="39"/>
        <v>0</v>
      </c>
    </row>
    <row r="251" spans="1:11" ht="9.9499999999999993" customHeight="1" x14ac:dyDescent="0.25">
      <c r="A251" s="63">
        <f>'Controls Matrix'!A250</f>
        <v>0</v>
      </c>
      <c r="B251" s="63">
        <f>'Controls Matrix'!B250</f>
        <v>0</v>
      </c>
      <c r="C251" s="64">
        <f>'Controls Matrix'!F250</f>
        <v>0</v>
      </c>
      <c r="D251" s="65">
        <f>'Controls Matrix'!M250</f>
        <v>0</v>
      </c>
      <c r="E251" s="66"/>
      <c r="F251" s="66"/>
      <c r="G251" s="81"/>
      <c r="H251" s="82">
        <f t="shared" si="36"/>
        <v>0</v>
      </c>
      <c r="I251" s="71"/>
      <c r="J251" s="77">
        <f t="shared" si="37"/>
        <v>0</v>
      </c>
      <c r="K251" s="71"/>
    </row>
    <row r="252" spans="1:11" ht="80.25" customHeight="1" x14ac:dyDescent="0.25">
      <c r="A252" s="61">
        <f>'Controls Matrix'!A251</f>
        <v>8.1</v>
      </c>
      <c r="B252" s="120" t="str">
        <f>'Controls Matrix'!B251</f>
        <v>Asset Identification: Each agency must ensure that all of its information assets, including agency-specific applications, datastores, computing platforms, and network platforms are inventoried and classified according to data sensitivity and other compliance requirements.</v>
      </c>
      <c r="C252" s="121"/>
      <c r="D252" s="60" t="str">
        <f>'Controls Matrix'!M251</f>
        <v>P1</v>
      </c>
      <c r="E252" s="72"/>
      <c r="F252" s="72"/>
      <c r="H252" s="77">
        <f t="shared" si="36"/>
        <v>0</v>
      </c>
      <c r="J252" s="77">
        <f t="shared" si="37"/>
        <v>0</v>
      </c>
    </row>
    <row r="253" spans="1:11" ht="345" x14ac:dyDescent="0.25">
      <c r="A253" s="61">
        <f>'Controls Matrix'!A252</f>
        <v>8.1010000000000009</v>
      </c>
      <c r="B253" s="61"/>
      <c r="C253" s="59" t="str">
        <f>'Controls Matrix'!F252</f>
        <v>Each agency must document and maintain inventories of the important assets associated with each information system. Asset inventories must include a unique system name, a system/business owner, a data classification, and a description of the location of the asset.  Examples of assets associated with information systems are:
• Information assets: databases and data files, system documentation, user manuals, training material, operational procedures, disaster recovery plans, archived information.
• Software assets: application software, system software, development tools and utilities.
• Computing assets: servers, desktops, laptops, smartphones.
• Networking assets: routers, switches, access points.
• Storage assets: disk arrays, SANs, tapes, portable storage.
• Services: computing, application, and storage services.</v>
      </c>
      <c r="D253" s="60" t="str">
        <f>'Controls Matrix'!M252</f>
        <v>P1</v>
      </c>
      <c r="E253" s="72"/>
      <c r="F253" s="72"/>
      <c r="H253" s="77">
        <f t="shared" si="36"/>
        <v>0</v>
      </c>
      <c r="J253" s="77">
        <f t="shared" si="37"/>
        <v>0</v>
      </c>
    </row>
    <row r="254" spans="1:11" ht="60" x14ac:dyDescent="0.25">
      <c r="A254" s="61">
        <f>'Controls Matrix'!A253</f>
        <v>8.1020000000000003</v>
      </c>
      <c r="B254" s="61"/>
      <c r="C254" s="59" t="str">
        <f>'Controls Matrix'!F253</f>
        <v>Each agency must require user acknowledgement of all rules and regulations pertinent to an asset, prior to issuing or permiting access to the asset.</v>
      </c>
      <c r="D254" s="60" t="str">
        <f>'Controls Matrix'!M253</f>
        <v>P2</v>
      </c>
      <c r="E254" s="72"/>
      <c r="F254" s="72"/>
      <c r="H254" s="77">
        <f t="shared" si="36"/>
        <v>0</v>
      </c>
      <c r="J254" s="77">
        <f t="shared" si="37"/>
        <v>0</v>
      </c>
    </row>
    <row r="255" spans="1:11" ht="60" x14ac:dyDescent="0.25">
      <c r="A255" s="61">
        <f>'Controls Matrix'!A254</f>
        <v>8.1029999999999998</v>
      </c>
      <c r="B255" s="61"/>
      <c r="C255" s="59" t="str">
        <f>'Controls Matrix'!F254</f>
        <v>Each agency must periodically review asset records to ensure that each is classified appropriately and that the safeguards remain valid and operative.</v>
      </c>
      <c r="D255" s="60" t="str">
        <f>'Controls Matrix'!M254</f>
        <v>P1</v>
      </c>
      <c r="E255" s="72"/>
      <c r="F255" s="72"/>
      <c r="H255" s="77">
        <f t="shared" si="36"/>
        <v>0</v>
      </c>
      <c r="J255" s="77">
        <f t="shared" si="37"/>
        <v>0</v>
      </c>
    </row>
    <row r="256" spans="1:11" ht="60" x14ac:dyDescent="0.25">
      <c r="A256" s="61">
        <f>'Controls Matrix'!A255</f>
        <v>8.1039999999999992</v>
      </c>
      <c r="B256" s="61"/>
      <c r="C256" s="59" t="str">
        <f>'Controls Matrix'!F255</f>
        <v>Each agency must classify assets into the data sensitivity classification types in the State of South Carolina Data Classification Schema: Public, Internal, Confidential, Restricted.</v>
      </c>
      <c r="D256" s="60" t="str">
        <f>'Controls Matrix'!M255</f>
        <v>P1</v>
      </c>
      <c r="E256" s="72"/>
      <c r="F256" s="72"/>
      <c r="H256" s="77">
        <f t="shared" si="36"/>
        <v>0</v>
      </c>
      <c r="J256" s="77">
        <f t="shared" si="37"/>
        <v>0</v>
      </c>
    </row>
    <row r="257" spans="1:11" ht="75" x14ac:dyDescent="0.25">
      <c r="A257" s="61">
        <f>'Controls Matrix'!A256</f>
        <v>8.1050000000000004</v>
      </c>
      <c r="B257" s="61"/>
      <c r="C257" s="59" t="str">
        <f>'Controls Matrix'!F256</f>
        <v>Each agency must ensure that each asset is classified based on data classification type and impact level, and the appropriate level of information security safeguards are available and in place.</v>
      </c>
      <c r="D257" s="60" t="str">
        <f>'Controls Matrix'!M256</f>
        <v>P1</v>
      </c>
      <c r="E257" s="72"/>
      <c r="F257" s="72"/>
      <c r="H257" s="77">
        <f t="shared" si="36"/>
        <v>0</v>
      </c>
      <c r="J257" s="77">
        <f t="shared" si="37"/>
        <v>0</v>
      </c>
    </row>
    <row r="258" spans="1:11" ht="9.9499999999999993" customHeight="1" x14ac:dyDescent="0.25">
      <c r="A258" s="63">
        <f>'Controls Matrix'!A257</f>
        <v>0</v>
      </c>
      <c r="B258" s="63">
        <f>'Controls Matrix'!B257</f>
        <v>0</v>
      </c>
      <c r="C258" s="64">
        <f>'Controls Matrix'!F257</f>
        <v>0</v>
      </c>
      <c r="D258" s="65">
        <f>'Controls Matrix'!M257</f>
        <v>0</v>
      </c>
      <c r="E258" s="66"/>
      <c r="F258" s="66"/>
      <c r="G258" s="81"/>
      <c r="H258" s="82">
        <f t="shared" ref="H258:H263" si="40">IF(G258="",0,VLOOKUP(G258,vlookup_remediation_effort,2,FALSE))</f>
        <v>0</v>
      </c>
      <c r="I258" s="71"/>
      <c r="J258" s="77">
        <f t="shared" ref="J258:J263" si="41">H258*I258</f>
        <v>0</v>
      </c>
      <c r="K258" s="71"/>
    </row>
    <row r="259" spans="1:11" ht="66" customHeight="1" x14ac:dyDescent="0.25">
      <c r="A259" s="61">
        <f>'Controls Matrix'!A258</f>
        <v>9.1</v>
      </c>
      <c r="B259" s="120" t="str">
        <f>'Controls Matrix'!B258</f>
        <v>Security Performance Metrics: Each agency must participate in the DIS-defined collection and reporting of security performance metrics, in order to inform the management decisions of agency and state executive stakeholders.</v>
      </c>
      <c r="C259" s="121"/>
      <c r="D259" s="60" t="str">
        <f>'Controls Matrix'!M258</f>
        <v>P1</v>
      </c>
      <c r="E259" s="72"/>
      <c r="F259" s="72"/>
      <c r="H259" s="77">
        <f t="shared" si="40"/>
        <v>0</v>
      </c>
      <c r="J259" s="77">
        <f t="shared" si="41"/>
        <v>0</v>
      </c>
    </row>
    <row r="260" spans="1:11" ht="105" x14ac:dyDescent="0.25">
      <c r="A260" s="61">
        <f>'Controls Matrix'!A259</f>
        <v>9.1010000000000009</v>
      </c>
      <c r="B260" s="61"/>
      <c r="C260" s="59" t="str">
        <f>'Controls Matrix'!F259</f>
        <v>Each agency must monitor and report performance metrics as specified by the Division of Information Security (DIS), to demonstrate progress in adoption of security controls, and associated policies and procedures, and effectiveness of the information security program.</v>
      </c>
      <c r="D260" s="60" t="str">
        <f>'Controls Matrix'!M259</f>
        <v>P1</v>
      </c>
      <c r="E260" s="72"/>
      <c r="F260" s="72"/>
      <c r="H260" s="77">
        <f t="shared" si="40"/>
        <v>0</v>
      </c>
      <c r="J260" s="77">
        <f t="shared" si="41"/>
        <v>0</v>
      </c>
    </row>
    <row r="261" spans="1:11" ht="75" x14ac:dyDescent="0.25">
      <c r="A261" s="61">
        <f>'Controls Matrix'!A260</f>
        <v>9.1020000000000003</v>
      </c>
      <c r="B261" s="61"/>
      <c r="C261" s="59" t="str">
        <f>'Controls Matrix'!F260</f>
        <v>DIS must define performance measures to be able to support the determination of information system security posture, demonstrate compliance with requirements, and identify areas of improvement.</v>
      </c>
      <c r="D261" s="60" t="str">
        <f>'Controls Matrix'!M260</f>
        <v>P1</v>
      </c>
      <c r="E261" s="72"/>
      <c r="F261" s="72"/>
      <c r="H261" s="77">
        <f t="shared" si="40"/>
        <v>0</v>
      </c>
      <c r="J261" s="77">
        <f t="shared" si="41"/>
        <v>0</v>
      </c>
    </row>
    <row r="262" spans="1:11" ht="75" x14ac:dyDescent="0.25">
      <c r="A262" s="61">
        <f>'Controls Matrix'!A261</f>
        <v>9.1029999999999998</v>
      </c>
      <c r="B262" s="61"/>
      <c r="C262" s="59" t="str">
        <f>'Controls Matrix'!F261</f>
        <v>DIS must ensure that the defined metrics are meaningful, yield impact and outcome findings, and are scheduled for collection with the time necessary for stakeholders to use the results to address performance gaps.</v>
      </c>
      <c r="D262" s="60" t="str">
        <f>'Controls Matrix'!M261</f>
        <v>P1</v>
      </c>
      <c r="E262" s="72"/>
      <c r="F262" s="72"/>
      <c r="H262" s="77">
        <f t="shared" si="40"/>
        <v>0</v>
      </c>
      <c r="J262" s="77">
        <f t="shared" si="41"/>
        <v>0</v>
      </c>
    </row>
    <row r="263" spans="1:11" ht="60" x14ac:dyDescent="0.25">
      <c r="A263" s="61">
        <f>'Controls Matrix'!A262</f>
        <v>9.1039999999999992</v>
      </c>
      <c r="B263" s="61"/>
      <c r="C263" s="59" t="str">
        <f>'Controls Matrix'!F262</f>
        <v>DIS must standardize the data collection methods and data repositories used for metrics data collection and reporting to ascertain the validity and quality of data.</v>
      </c>
      <c r="D263" s="60" t="str">
        <f>'Controls Matrix'!M262</f>
        <v>P1</v>
      </c>
      <c r="E263" s="72"/>
      <c r="F263" s="72"/>
      <c r="H263" s="77">
        <f t="shared" si="40"/>
        <v>0</v>
      </c>
      <c r="J263" s="77">
        <f t="shared" si="41"/>
        <v>0</v>
      </c>
    </row>
    <row r="264" spans="1:11" ht="9.9499999999999993" customHeight="1" x14ac:dyDescent="0.25">
      <c r="A264" s="63">
        <f>'Controls Matrix'!A263</f>
        <v>0</v>
      </c>
      <c r="B264" s="63">
        <f>'Controls Matrix'!B263</f>
        <v>0</v>
      </c>
      <c r="C264" s="64">
        <f>'Controls Matrix'!F263</f>
        <v>0</v>
      </c>
      <c r="D264" s="65">
        <f>'Controls Matrix'!M263</f>
        <v>0</v>
      </c>
      <c r="E264" s="66"/>
      <c r="F264" s="66"/>
      <c r="G264" s="81"/>
      <c r="H264" s="82">
        <f t="shared" si="36"/>
        <v>0</v>
      </c>
      <c r="I264" s="71"/>
      <c r="J264" s="77">
        <f t="shared" si="37"/>
        <v>0</v>
      </c>
      <c r="K264" s="71"/>
    </row>
    <row r="265" spans="1:11" ht="63" customHeight="1" x14ac:dyDescent="0.25">
      <c r="A265" s="61">
        <f>'Controls Matrix'!A264</f>
        <v>9.1999999999999993</v>
      </c>
      <c r="B265" s="120" t="str">
        <f>'Controls Matrix'!B264</f>
        <v>Third Party Risk Management: Each agency must ensure that agency business functions conducted by third parties are performed in compliance with all statues, regulations, and other obligations encumbent on the agency.</v>
      </c>
      <c r="C265" s="121"/>
      <c r="D265" s="60" t="str">
        <f>'Controls Matrix'!M264</f>
        <v>P1</v>
      </c>
      <c r="E265" s="72"/>
      <c r="F265" s="72"/>
      <c r="H265" s="77">
        <f t="shared" si="36"/>
        <v>0</v>
      </c>
      <c r="J265" s="77">
        <f t="shared" si="37"/>
        <v>0</v>
      </c>
    </row>
    <row r="266" spans="1:11" ht="90" x14ac:dyDescent="0.25">
      <c r="A266" s="61">
        <f>'Controls Matrix'!A265</f>
        <v>9.2010000000000005</v>
      </c>
      <c r="B266" s="61"/>
      <c r="C266" s="59" t="str">
        <f>'Controls Matrix'!F265</f>
        <v>Each agency must establish processes to ensure that third parties comply with information security requirements and employ defined security controls in accordance with compliance requirements encumbent on the agency.</v>
      </c>
      <c r="D266" s="60" t="str">
        <f>'Controls Matrix'!M265</f>
        <v>P1</v>
      </c>
      <c r="E266" s="72"/>
      <c r="F266" s="72"/>
      <c r="H266" s="77">
        <f t="shared" si="36"/>
        <v>0</v>
      </c>
      <c r="J266" s="77">
        <f t="shared" si="37"/>
        <v>0</v>
      </c>
    </row>
    <row r="267" spans="1:11" ht="60" x14ac:dyDescent="0.25">
      <c r="A267" s="61">
        <f>'Controls Matrix'!A266</f>
        <v>9.202</v>
      </c>
      <c r="B267" s="61"/>
      <c r="C267" s="59" t="str">
        <f>'Controls Matrix'!F266</f>
        <v>Each agency must implement processes, methods, and techniques to review compliance by third parties on an ongoing basis.</v>
      </c>
      <c r="D267" s="60" t="str">
        <f>'Controls Matrix'!M266</f>
        <v>P1</v>
      </c>
      <c r="E267" s="72"/>
      <c r="F267" s="72"/>
      <c r="H267" s="77">
        <f t="shared" si="36"/>
        <v>0</v>
      </c>
      <c r="J267" s="77">
        <f t="shared" si="37"/>
        <v>0</v>
      </c>
    </row>
    <row r="268" spans="1:11" ht="60" x14ac:dyDescent="0.25">
      <c r="A268" s="61">
        <f>'Controls Matrix'!A267</f>
        <v>9.2029999999999994</v>
      </c>
      <c r="B268" s="61"/>
      <c r="C268" s="59" t="str">
        <f>'Controls Matrix'!F267</f>
        <v>Each agency must establish a process to conduct risk assessments on third party service providers, and document the risk assessment results.</v>
      </c>
      <c r="D268" s="60" t="str">
        <f>'Controls Matrix'!M267</f>
        <v>P1</v>
      </c>
      <c r="E268" s="72"/>
      <c r="F268" s="72"/>
      <c r="H268" s="77">
        <f t="shared" si="36"/>
        <v>0</v>
      </c>
      <c r="J268" s="77">
        <f t="shared" si="37"/>
        <v>0</v>
      </c>
    </row>
    <row r="269" spans="1:11" ht="60" x14ac:dyDescent="0.25">
      <c r="A269" s="61">
        <f>'Controls Matrix'!A268</f>
        <v>9.2040000000000006</v>
      </c>
      <c r="B269" s="61"/>
      <c r="C269" s="59" t="str">
        <f>'Controls Matrix'!F268</f>
        <v>Each agency must implement controls to help ensure that risk assessments are updated in case of major changes in scope of services or contractual changes with third parties.</v>
      </c>
      <c r="D269" s="60" t="str">
        <f>'Controls Matrix'!M268</f>
        <v>P1</v>
      </c>
      <c r="E269" s="72"/>
      <c r="F269" s="72"/>
      <c r="H269" s="77">
        <f t="shared" si="36"/>
        <v>0</v>
      </c>
      <c r="J269" s="77">
        <f t="shared" si="37"/>
        <v>0</v>
      </c>
    </row>
    <row r="270" spans="1:11" ht="60" x14ac:dyDescent="0.25">
      <c r="A270" s="61">
        <f>'Controls Matrix'!A269</f>
        <v>9.2050000000000001</v>
      </c>
      <c r="B270" s="61"/>
      <c r="C270" s="59" t="str">
        <f>'Controls Matrix'!F269</f>
        <v>Each agency must authorize connections between agency information systems and third party information systems by entering into Interconnection Security Agreements.</v>
      </c>
      <c r="D270" s="60" t="str">
        <f>'Controls Matrix'!M269</f>
        <v>P1</v>
      </c>
      <c r="E270" s="72"/>
      <c r="F270" s="72"/>
      <c r="H270" s="77">
        <f t="shared" si="36"/>
        <v>0</v>
      </c>
      <c r="J270" s="77">
        <f t="shared" si="37"/>
        <v>0</v>
      </c>
    </row>
    <row r="271" spans="1:11" ht="75" x14ac:dyDescent="0.25">
      <c r="A271" s="61">
        <f>'Controls Matrix'!A270</f>
        <v>9.2059999999999995</v>
      </c>
      <c r="B271" s="61"/>
      <c r="C271" s="59" t="str">
        <f>'Controls Matrix'!F270</f>
        <v>Each agency must ensure that for each third party system interface with an agency system, the interface characteristics, security requirements, and the nature of the information communicated are documented.</v>
      </c>
      <c r="D271" s="60" t="str">
        <f>'Controls Matrix'!M270</f>
        <v>P1</v>
      </c>
      <c r="E271" s="72"/>
      <c r="F271" s="72"/>
      <c r="H271" s="77">
        <f t="shared" si="36"/>
        <v>0</v>
      </c>
      <c r="J271" s="77">
        <f t="shared" si="37"/>
        <v>0</v>
      </c>
    </row>
    <row r="272" spans="1:11" ht="165" x14ac:dyDescent="0.25">
      <c r="A272" s="61">
        <f>'Controls Matrix'!A271</f>
        <v>9.2070000000000007</v>
      </c>
      <c r="B272" s="61"/>
      <c r="C272" s="59" t="str">
        <f>'Controls Matrix'!F271</f>
        <v>Each agency must establish terms and conditions for trust relationships established with other entities owning, operating, or maintaining external information systems on behalf of agency.  Terms and conditions should control:
• Access to agency information systems from third party information systems.
• Controls for processing, storing, or transmitting of agency data by third party information systems.</v>
      </c>
      <c r="D272" s="60" t="str">
        <f>'Controls Matrix'!M271</f>
        <v>P1</v>
      </c>
      <c r="E272" s="72"/>
      <c r="F272" s="72"/>
      <c r="H272" s="77">
        <f t="shared" si="36"/>
        <v>0</v>
      </c>
      <c r="J272" s="77">
        <f t="shared" si="37"/>
        <v>0</v>
      </c>
    </row>
    <row r="273" spans="1:11" ht="45" x14ac:dyDescent="0.25">
      <c r="A273" s="61">
        <f>'Controls Matrix'!A272</f>
        <v>9.2080000000000002</v>
      </c>
      <c r="B273" s="61"/>
      <c r="C273" s="59" t="str">
        <f>'Controls Matrix'!F272</f>
        <v>Each agency must review and update third party security agreements on an annual basis, or as defined in the contract.</v>
      </c>
      <c r="D273" s="60" t="str">
        <f>'Controls Matrix'!M272</f>
        <v>P1</v>
      </c>
      <c r="E273" s="72"/>
      <c r="F273" s="72"/>
      <c r="H273" s="77">
        <f t="shared" si="36"/>
        <v>0</v>
      </c>
      <c r="J273" s="77">
        <f t="shared" si="37"/>
        <v>0</v>
      </c>
    </row>
    <row r="274" spans="1:11" ht="60" x14ac:dyDescent="0.25">
      <c r="A274" s="61">
        <f>'Controls Matrix'!A273</f>
        <v>9.2089999999999996</v>
      </c>
      <c r="B274" s="61"/>
      <c r="C274" s="59" t="str">
        <f>'Controls Matrix'!F273</f>
        <v>Each agency must share personally identifiable information (PII) with third parties only for purposes in compliance with applicable statutes and regulations.</v>
      </c>
      <c r="D274" s="60" t="str">
        <f>'Controls Matrix'!M273</f>
        <v>P0</v>
      </c>
      <c r="E274" s="72"/>
      <c r="F274" s="72"/>
      <c r="H274" s="77">
        <f t="shared" si="36"/>
        <v>0</v>
      </c>
      <c r="J274" s="77">
        <f t="shared" si="37"/>
        <v>0</v>
      </c>
    </row>
    <row r="275" spans="1:11" ht="90" x14ac:dyDescent="0.25">
      <c r="A275" s="61">
        <f>'Controls Matrix'!A274</f>
        <v>9.2100000000000009</v>
      </c>
      <c r="B275" s="61"/>
      <c r="C275" s="59" t="str">
        <f>'Controls Matrix'!F274</f>
        <v>Each agency using a third party to process or store unencrypted sensitive data must enter into a binding agreement with the third party, describing the types of sensitive data covered, and specifically enumerating the purposes for which the data may be used.</v>
      </c>
      <c r="D275" s="60" t="str">
        <f>'Controls Matrix'!M274</f>
        <v>P0</v>
      </c>
      <c r="E275" s="72"/>
      <c r="F275" s="72"/>
      <c r="H275" s="77">
        <f t="shared" si="36"/>
        <v>0</v>
      </c>
      <c r="J275" s="77">
        <f t="shared" si="37"/>
        <v>0</v>
      </c>
    </row>
    <row r="276" spans="1:11" ht="75" x14ac:dyDescent="0.25">
      <c r="A276" s="61">
        <f>'Controls Matrix'!A275</f>
        <v>9.2110000000000003</v>
      </c>
      <c r="B276" s="61"/>
      <c r="C276" s="59" t="str">
        <f>'Controls Matrix'!F275</f>
        <v>Each agency must monitor, audit, and train its staff on the authorized sharing of sensitive data with third parties and on the consequences of unauthorized use or sharing of such data.</v>
      </c>
      <c r="D276" s="60" t="str">
        <f>'Controls Matrix'!M275</f>
        <v>P0</v>
      </c>
      <c r="E276" s="72"/>
      <c r="F276" s="72"/>
      <c r="H276" s="77">
        <f t="shared" si="36"/>
        <v>0</v>
      </c>
      <c r="J276" s="77">
        <f t="shared" si="37"/>
        <v>0</v>
      </c>
    </row>
    <row r="277" spans="1:11" ht="75" x14ac:dyDescent="0.25">
      <c r="A277" s="61">
        <f>'Controls Matrix'!A276</f>
        <v>9.2119999999999997</v>
      </c>
      <c r="B277" s="61"/>
      <c r="C277" s="59" t="str">
        <f>'Controls Matrix'!F276</f>
        <v>Each agency must evaluate any proposed new instances of sharing sensitive data with third parties to assess whether the sharing is authorized and whether additional or new public notice is required.</v>
      </c>
      <c r="D277" s="60" t="str">
        <f>'Controls Matrix'!M276</f>
        <v>P0</v>
      </c>
      <c r="E277" s="72"/>
      <c r="F277" s="72"/>
      <c r="H277" s="77">
        <f t="shared" si="36"/>
        <v>0</v>
      </c>
      <c r="J277" s="77">
        <f t="shared" si="37"/>
        <v>0</v>
      </c>
    </row>
    <row r="278" spans="1:11" ht="9.9499999999999993" customHeight="1" x14ac:dyDescent="0.25">
      <c r="A278" s="63">
        <f>'Controls Matrix'!A277</f>
        <v>0</v>
      </c>
      <c r="B278" s="63">
        <f>'Controls Matrix'!B277</f>
        <v>0</v>
      </c>
      <c r="C278" s="64">
        <f>'Controls Matrix'!F277</f>
        <v>0</v>
      </c>
      <c r="D278" s="65">
        <f>'Controls Matrix'!M277</f>
        <v>0</v>
      </c>
      <c r="E278" s="66"/>
      <c r="F278" s="66"/>
      <c r="G278" s="81"/>
      <c r="H278" s="82">
        <f t="shared" ref="H278:H296" si="42">IF(G278="",0,VLOOKUP(G278,vlookup_remediation_effort,2,FALSE))</f>
        <v>0</v>
      </c>
      <c r="I278" s="71"/>
      <c r="J278" s="77">
        <f t="shared" ref="J278:J296" si="43">H278*I278</f>
        <v>0</v>
      </c>
      <c r="K278" s="71"/>
    </row>
    <row r="279" spans="1:11" ht="62.25" customHeight="1" x14ac:dyDescent="0.25">
      <c r="A279" s="61">
        <f>'Controls Matrix'!A278</f>
        <v>10.1</v>
      </c>
      <c r="B279" s="120" t="str">
        <f>'Controls Matrix'!B278</f>
        <v>Contingency Planning: Each agency must ensure that the business functions supporting any critical agency missions can be restored to functionality in the event of disruption, breach, or failure.</v>
      </c>
      <c r="C279" s="121"/>
      <c r="D279" s="60" t="str">
        <f>'Controls Matrix'!M278</f>
        <v>P1</v>
      </c>
      <c r="E279" s="72"/>
      <c r="F279" s="72"/>
      <c r="H279" s="77">
        <f t="shared" si="42"/>
        <v>0</v>
      </c>
      <c r="J279" s="77">
        <f t="shared" si="43"/>
        <v>0</v>
      </c>
    </row>
    <row r="280" spans="1:11" ht="90" x14ac:dyDescent="0.25">
      <c r="A280" s="61">
        <f>'Controls Matrix'!A279</f>
        <v>10.101000000000001</v>
      </c>
      <c r="B280" s="61"/>
      <c r="C280" s="59" t="str">
        <f>'Controls Matrix'!F279</f>
        <v>Each agency must establish a formal, documented contingency planning process that addresses purpose, scope, roles, responsibilities, management commitment, coordination among organizational entities, and compliance.</v>
      </c>
      <c r="D280" s="60" t="str">
        <f>'Controls Matrix'!M279</f>
        <v>P1</v>
      </c>
      <c r="E280" s="72"/>
      <c r="F280" s="72"/>
      <c r="H280" s="77">
        <f t="shared" si="42"/>
        <v>0</v>
      </c>
      <c r="J280" s="77">
        <f t="shared" si="43"/>
        <v>0</v>
      </c>
    </row>
    <row r="281" spans="1:11" ht="45" x14ac:dyDescent="0.25">
      <c r="A281" s="61">
        <f>'Controls Matrix'!A280</f>
        <v>10.102</v>
      </c>
      <c r="B281" s="61"/>
      <c r="C281" s="59" t="str">
        <f>'Controls Matrix'!F280</f>
        <v>Each agency must establish a formal process for annual contingency planning policy and procedure review and update.</v>
      </c>
      <c r="D281" s="60" t="str">
        <f>'Controls Matrix'!M280</f>
        <v>P1</v>
      </c>
      <c r="E281" s="72"/>
      <c r="F281" s="72"/>
      <c r="H281" s="77">
        <f t="shared" si="42"/>
        <v>0</v>
      </c>
      <c r="J281" s="77">
        <f t="shared" si="43"/>
        <v>0</v>
      </c>
    </row>
    <row r="282" spans="1:11" ht="105" x14ac:dyDescent="0.25">
      <c r="A282" s="61">
        <f>'Controls Matrix'!A281</f>
        <v>10.103</v>
      </c>
      <c r="B282" s="61"/>
      <c r="C282" s="59" t="str">
        <f>'Controls Matrix'!F281</f>
        <v>Each agency must conduct a Business Impact Analysis (BIA) to identify functions, processes, and applications that are critical to the Each agency and determine a point in time (i.e. recovery time objective (RTO)) when the impact of an interruption or disruption becomes unacceptable to the agency.</v>
      </c>
      <c r="D282" s="60" t="str">
        <f>'Controls Matrix'!M281</f>
        <v>P1</v>
      </c>
      <c r="E282" s="72"/>
      <c r="F282" s="72"/>
      <c r="H282" s="77">
        <f t="shared" si="42"/>
        <v>0</v>
      </c>
      <c r="J282" s="77">
        <f t="shared" si="43"/>
        <v>0</v>
      </c>
    </row>
    <row r="283" spans="1:11" ht="75" x14ac:dyDescent="0.25">
      <c r="A283" s="61">
        <f>'Controls Matrix'!A282</f>
        <v>10.103999999999999</v>
      </c>
      <c r="B283" s="61"/>
      <c r="C283" s="59" t="str">
        <f>'Controls Matrix'!F282</f>
        <v>Each agency must utilize the BIA results to determine potential impacts resulting from the interruption or disruption of critical business functions, processes, and applications.</v>
      </c>
      <c r="D283" s="60" t="str">
        <f>'Controls Matrix'!M282</f>
        <v>P1</v>
      </c>
      <c r="E283" s="72"/>
      <c r="F283" s="72"/>
      <c r="H283" s="77">
        <f t="shared" si="42"/>
        <v>0</v>
      </c>
      <c r="J283" s="77">
        <f t="shared" si="43"/>
        <v>0</v>
      </c>
    </row>
    <row r="284" spans="1:11" ht="45" x14ac:dyDescent="0.25">
      <c r="A284" s="61">
        <f>'Controls Matrix'!A283</f>
        <v>10.105</v>
      </c>
      <c r="B284" s="61"/>
      <c r="C284" s="59" t="str">
        <f>'Controls Matrix'!F283</f>
        <v>Each agency must assign contingency roles and responsibilities to key individuals from all business functions.</v>
      </c>
      <c r="D284" s="60" t="str">
        <f>'Controls Matrix'!M283</f>
        <v>P1</v>
      </c>
      <c r="E284" s="72"/>
      <c r="F284" s="72"/>
      <c r="H284" s="77">
        <f t="shared" si="42"/>
        <v>0</v>
      </c>
      <c r="J284" s="77">
        <f t="shared" si="43"/>
        <v>0</v>
      </c>
    </row>
    <row r="285" spans="1:11" ht="60" x14ac:dyDescent="0.25">
      <c r="A285" s="61">
        <f>'Controls Matrix'!A284</f>
        <v>10.106</v>
      </c>
      <c r="B285" s="61"/>
      <c r="C285" s="59" t="str">
        <f>'Controls Matrix'!F284</f>
        <v>Each agency must establish procedures to maintain continuity of critical business functions in the cases of critical information system disruption, breach, or failure.</v>
      </c>
      <c r="D285" s="60" t="str">
        <f>'Controls Matrix'!M284</f>
        <v>P1</v>
      </c>
      <c r="E285" s="72"/>
      <c r="F285" s="72"/>
      <c r="H285" s="77">
        <f t="shared" si="42"/>
        <v>0</v>
      </c>
      <c r="J285" s="77">
        <f t="shared" si="43"/>
        <v>0</v>
      </c>
    </row>
    <row r="286" spans="1:11" ht="105" x14ac:dyDescent="0.25">
      <c r="A286" s="61">
        <f>'Controls Matrix'!A285</f>
        <v>10.106999999999999</v>
      </c>
      <c r="B286" s="61"/>
      <c r="C286" s="59" t="str">
        <f>'Controls Matrix'!F285</f>
        <v xml:space="preserve">Each agency must document a Business Continuity Plan (BCP) that addresses documented recovery strategies designed to enable the agency to respond to potential disruptions and recover its critical business functions within a predetermined RTO following a disruption.  </v>
      </c>
      <c r="D286" s="60" t="str">
        <f>'Controls Matrix'!M285</f>
        <v>P1</v>
      </c>
      <c r="E286" s="72"/>
      <c r="F286" s="72"/>
      <c r="H286" s="77">
        <f t="shared" si="42"/>
        <v>0</v>
      </c>
      <c r="J286" s="77">
        <f t="shared" si="43"/>
        <v>0</v>
      </c>
    </row>
    <row r="287" spans="1:11" ht="45" x14ac:dyDescent="0.25">
      <c r="A287" s="61">
        <f>'Controls Matrix'!A286</f>
        <v>10.108000000000001</v>
      </c>
      <c r="B287" s="61"/>
      <c r="C287" s="59" t="str">
        <f>'Controls Matrix'!F286</f>
        <v>Each agency must establish a process to ensure that the BCP is reviewed and approved by senior management.</v>
      </c>
      <c r="D287" s="60" t="str">
        <f>'Controls Matrix'!M286</f>
        <v>P1</v>
      </c>
      <c r="E287" s="72"/>
      <c r="F287" s="72"/>
      <c r="H287" s="77">
        <f t="shared" si="42"/>
        <v>0</v>
      </c>
      <c r="J287" s="77">
        <f t="shared" si="43"/>
        <v>0</v>
      </c>
    </row>
    <row r="288" spans="1:11" ht="90" x14ac:dyDescent="0.25">
      <c r="A288" s="61">
        <f>'Controls Matrix'!A287</f>
        <v>10.109</v>
      </c>
      <c r="B288" s="61"/>
      <c r="C288" s="59" t="str">
        <f>'Controls Matrix'!F287</f>
        <v xml:space="preserve">Each agency must distribute copies of the BCP to key personnel responsible for the recovery of the critical business functions and other relevant personnel and partners with contingency roles, as determined by the agency. </v>
      </c>
      <c r="D288" s="60" t="str">
        <f>'Controls Matrix'!M287</f>
        <v>P1</v>
      </c>
      <c r="E288" s="72"/>
      <c r="F288" s="72"/>
      <c r="H288" s="77">
        <f t="shared" si="42"/>
        <v>0</v>
      </c>
      <c r="J288" s="77">
        <f t="shared" si="43"/>
        <v>0</v>
      </c>
    </row>
    <row r="289" spans="1:11" ht="45" x14ac:dyDescent="0.25">
      <c r="A289" s="61">
        <f>'Controls Matrix'!A288</f>
        <v>10.11</v>
      </c>
      <c r="B289" s="61"/>
      <c r="C289" s="59" t="str">
        <f>'Controls Matrix'!F288</f>
        <v>Each agency must establish and implement procedures to review the BCP at planned intervals and at least on an annual basis.</v>
      </c>
      <c r="D289" s="60" t="str">
        <f>'Controls Matrix'!M288</f>
        <v>P1</v>
      </c>
      <c r="E289" s="72"/>
      <c r="F289" s="72"/>
      <c r="H289" s="77">
        <f t="shared" si="42"/>
        <v>0</v>
      </c>
      <c r="J289" s="77">
        <f t="shared" si="43"/>
        <v>0</v>
      </c>
    </row>
    <row r="290" spans="1:11" ht="75" x14ac:dyDescent="0.25">
      <c r="A290" s="61">
        <f>'Controls Matrix'!A289</f>
        <v>10.111000000000001</v>
      </c>
      <c r="B290" s="61"/>
      <c r="C290" s="59" t="str">
        <f>'Controls Matrix'!F289</f>
        <v xml:space="preserve">Each agency must establish a process to update the contingency plan, including BIA, when changes to the organization, information system, or environment of operation occurred. </v>
      </c>
      <c r="D290" s="60" t="str">
        <f>'Controls Matrix'!M289</f>
        <v>P1</v>
      </c>
      <c r="E290" s="72"/>
      <c r="F290" s="72"/>
      <c r="H290" s="77">
        <f t="shared" si="42"/>
        <v>0</v>
      </c>
      <c r="J290" s="77">
        <f t="shared" si="43"/>
        <v>0</v>
      </c>
    </row>
    <row r="291" spans="1:11" ht="45" x14ac:dyDescent="0.25">
      <c r="A291" s="61">
        <f>'Controls Matrix'!A290</f>
        <v>10.112</v>
      </c>
      <c r="B291" s="61"/>
      <c r="C291" s="59" t="str">
        <f>'Controls Matrix'!F290</f>
        <v>Each agency must provide training to personnel with assigned BCP roles and responsibilities.</v>
      </c>
      <c r="D291" s="60" t="str">
        <f>'Controls Matrix'!M290</f>
        <v>P2</v>
      </c>
      <c r="E291" s="72"/>
      <c r="F291" s="72"/>
      <c r="H291" s="77">
        <f t="shared" si="42"/>
        <v>0</v>
      </c>
      <c r="J291" s="77">
        <f t="shared" si="43"/>
        <v>0</v>
      </c>
    </row>
    <row r="292" spans="1:11" ht="45" x14ac:dyDescent="0.25">
      <c r="A292" s="61">
        <f>'Controls Matrix'!A291</f>
        <v>10.113</v>
      </c>
      <c r="B292" s="61"/>
      <c r="C292" s="59" t="str">
        <f>'Controls Matrix'!F291</f>
        <v>Each agency must establish a process for evaluating the effectiveness of its BCP training.</v>
      </c>
      <c r="D292" s="60" t="str">
        <f>'Controls Matrix'!M291</f>
        <v>P2</v>
      </c>
      <c r="E292" s="72"/>
      <c r="F292" s="72"/>
      <c r="H292" s="77">
        <f t="shared" si="42"/>
        <v>0</v>
      </c>
      <c r="J292" s="77">
        <f t="shared" si="43"/>
        <v>0</v>
      </c>
    </row>
    <row r="293" spans="1:11" ht="75" x14ac:dyDescent="0.25">
      <c r="A293" s="61">
        <f>'Controls Matrix'!A292</f>
        <v>10.114000000000001</v>
      </c>
      <c r="B293" s="61"/>
      <c r="C293" s="59" t="str">
        <f>'Controls Matrix'!F292</f>
        <v>Each agency must incorporate simulated events and lessons learned into contingency training to facilitate effective response by personnel with contingency roles when responding to disruption.</v>
      </c>
      <c r="D293" s="60" t="str">
        <f>'Controls Matrix'!M292</f>
        <v>P2</v>
      </c>
      <c r="E293" s="72"/>
      <c r="F293" s="72"/>
      <c r="H293" s="77">
        <f t="shared" si="42"/>
        <v>0</v>
      </c>
      <c r="J293" s="77">
        <f t="shared" si="43"/>
        <v>0</v>
      </c>
    </row>
    <row r="294" spans="1:11" ht="60" x14ac:dyDescent="0.25">
      <c r="A294" s="61">
        <f>'Controls Matrix'!A293</f>
        <v>10.115</v>
      </c>
      <c r="B294" s="61"/>
      <c r="C294" s="59" t="str">
        <f>'Controls Matrix'!F293</f>
        <v>Each agency must test the BCP at least annually to determine the effectiveness of the plan and the agency's readiness to execute the plan.</v>
      </c>
      <c r="D294" s="60" t="str">
        <f>'Controls Matrix'!M293</f>
        <v>P2</v>
      </c>
      <c r="E294" s="72"/>
      <c r="F294" s="72"/>
      <c r="H294" s="77">
        <f t="shared" si="42"/>
        <v>0</v>
      </c>
      <c r="J294" s="77">
        <f t="shared" si="43"/>
        <v>0</v>
      </c>
    </row>
    <row r="295" spans="1:11" ht="45" x14ac:dyDescent="0.25">
      <c r="A295" s="61">
        <f>'Controls Matrix'!A294</f>
        <v>10.116</v>
      </c>
      <c r="B295" s="61"/>
      <c r="C295" s="59" t="str">
        <f>'Controls Matrix'!F294</f>
        <v>Each agency must review the BCP test results, record lessons learned and perform corrective actions as needed.</v>
      </c>
      <c r="D295" s="60" t="str">
        <f>'Controls Matrix'!M294</f>
        <v>P2</v>
      </c>
      <c r="E295" s="72"/>
      <c r="F295" s="72"/>
      <c r="H295" s="77">
        <f t="shared" si="42"/>
        <v>0</v>
      </c>
      <c r="J295" s="77">
        <f t="shared" si="43"/>
        <v>0</v>
      </c>
    </row>
    <row r="296" spans="1:11" ht="90" x14ac:dyDescent="0.25">
      <c r="A296" s="61">
        <f>'Controls Matrix'!A295</f>
        <v>10.117000000000001</v>
      </c>
      <c r="B296" s="61"/>
      <c r="C296" s="59" t="str">
        <f>'Controls Matrix'!F295</f>
        <v>Each agency must employ standard testing methods, ranging from walk-through and tabletop exercises to more elaborate parallel/full interrupt simulations, to determine the effectiveness of the plan and to identify potential weaknesses in the plans.</v>
      </c>
      <c r="D296" s="60" t="str">
        <f>'Controls Matrix'!M295</f>
        <v>P2</v>
      </c>
      <c r="E296" s="72"/>
      <c r="F296" s="72"/>
      <c r="H296" s="77">
        <f t="shared" si="42"/>
        <v>0</v>
      </c>
      <c r="J296" s="77">
        <f t="shared" si="43"/>
        <v>0</v>
      </c>
    </row>
    <row r="297" spans="1:11" ht="9.9499999999999993" customHeight="1" x14ac:dyDescent="0.25">
      <c r="A297" s="63">
        <f>'Controls Matrix'!A296</f>
        <v>0</v>
      </c>
      <c r="B297" s="63">
        <f>'Controls Matrix'!B296</f>
        <v>0</v>
      </c>
      <c r="C297" s="64">
        <f>'Controls Matrix'!F296</f>
        <v>0</v>
      </c>
      <c r="D297" s="65">
        <f>'Controls Matrix'!M296</f>
        <v>0</v>
      </c>
      <c r="E297" s="66"/>
      <c r="F297" s="66"/>
      <c r="G297" s="81"/>
      <c r="H297" s="82">
        <f t="shared" ref="H297:H338" si="44">IF(G297="",0,VLOOKUP(G297,vlookup_remediation_effort,2,FALSE))</f>
        <v>0</v>
      </c>
      <c r="I297" s="71"/>
      <c r="J297" s="77">
        <f t="shared" ref="J297:J338" si="45">H297*I297</f>
        <v>0</v>
      </c>
      <c r="K297" s="71"/>
    </row>
    <row r="298" spans="1:11" ht="60.75" customHeight="1" x14ac:dyDescent="0.25">
      <c r="A298" s="61">
        <f>'Controls Matrix'!A297</f>
        <v>10.199999999999999</v>
      </c>
      <c r="B298" s="120" t="str">
        <f>'Controls Matrix'!B297</f>
        <v>Disaster Recovery: Each agency must ensure that the business functions supporting any critical agency missions can be restored to functionality in the event of catastrophic disruption.</v>
      </c>
      <c r="C298" s="121"/>
      <c r="D298" s="60" t="str">
        <f>'Controls Matrix'!M297</f>
        <v>P1</v>
      </c>
      <c r="E298" s="72"/>
      <c r="F298" s="72"/>
      <c r="H298" s="77">
        <f t="shared" si="44"/>
        <v>0</v>
      </c>
      <c r="J298" s="77">
        <f t="shared" si="45"/>
        <v>0</v>
      </c>
    </row>
    <row r="299" spans="1:11" ht="90" x14ac:dyDescent="0.25">
      <c r="A299" s="61">
        <f>'Controls Matrix'!A298</f>
        <v>10.201000000000001</v>
      </c>
      <c r="B299" s="61"/>
      <c r="C299" s="59" t="str">
        <f>'Controls Matrix'!F298</f>
        <v>Each agency must develop a Disaster Recovery Plan (DRP) that addresses scope, roles, responsibilities, and coordination among organizational entities for reallocating information systems operations to an alternate location.</v>
      </c>
      <c r="D299" s="60" t="str">
        <f>'Controls Matrix'!M298</f>
        <v>P1</v>
      </c>
      <c r="E299" s="72"/>
      <c r="F299" s="72"/>
      <c r="H299" s="77">
        <f t="shared" si="44"/>
        <v>0</v>
      </c>
      <c r="J299" s="77">
        <f t="shared" si="45"/>
        <v>0</v>
      </c>
    </row>
    <row r="300" spans="1:11" ht="45" x14ac:dyDescent="0.25">
      <c r="A300" s="61">
        <f>'Controls Matrix'!A299</f>
        <v>10.202</v>
      </c>
      <c r="B300" s="61"/>
      <c r="C300" s="59" t="str">
        <f>'Controls Matrix'!F299</f>
        <v>Each agency must establish recovery time objectives for the BIA identified critical information systems.</v>
      </c>
      <c r="D300" s="60" t="str">
        <f>'Controls Matrix'!M299</f>
        <v>P1</v>
      </c>
      <c r="E300" s="72"/>
      <c r="F300" s="72"/>
      <c r="H300" s="77">
        <f t="shared" si="44"/>
        <v>0</v>
      </c>
      <c r="J300" s="77">
        <f t="shared" si="45"/>
        <v>0</v>
      </c>
    </row>
    <row r="301" spans="1:11" ht="75" x14ac:dyDescent="0.25">
      <c r="A301" s="61">
        <f>'Controls Matrix'!A300</f>
        <v>10.202999999999999</v>
      </c>
      <c r="B301" s="61"/>
      <c r="C301" s="59" t="str">
        <f>'Controls Matrix'!F300</f>
        <v xml:space="preserve">Each agency must establish and document procedures to fully restore critical information systems, after an incident, minimizing deterioration of the security safeguards originally planned and implemented. </v>
      </c>
      <c r="D301" s="60" t="str">
        <f>'Controls Matrix'!M300</f>
        <v>P1</v>
      </c>
      <c r="E301" s="72"/>
      <c r="F301" s="72"/>
      <c r="H301" s="77">
        <f t="shared" si="44"/>
        <v>0</v>
      </c>
      <c r="J301" s="77">
        <f t="shared" si="45"/>
        <v>0</v>
      </c>
    </row>
    <row r="302" spans="1:11" ht="30" x14ac:dyDescent="0.25">
      <c r="A302" s="61">
        <f>'Controls Matrix'!A301</f>
        <v>10.204000000000001</v>
      </c>
      <c r="B302" s="61"/>
      <c r="C302" s="59" t="str">
        <f>'Controls Matrix'!F301</f>
        <v>Each agency must assign disaster recovery roles and responsibilities to key individuals.</v>
      </c>
      <c r="D302" s="60" t="str">
        <f>'Controls Matrix'!M301</f>
        <v>P1</v>
      </c>
      <c r="E302" s="72"/>
      <c r="F302" s="72"/>
      <c r="H302" s="77">
        <f t="shared" si="44"/>
        <v>0</v>
      </c>
      <c r="J302" s="77">
        <f t="shared" si="45"/>
        <v>0</v>
      </c>
    </row>
    <row r="303" spans="1:11" ht="45" x14ac:dyDescent="0.25">
      <c r="A303" s="61">
        <f>'Controls Matrix'!A302</f>
        <v>10.205</v>
      </c>
      <c r="B303" s="61"/>
      <c r="C303" s="59" t="str">
        <f>'Controls Matrix'!F302</f>
        <v>Each agency must establish a process to ensure that the DRP is reviewed and approved by senior management.</v>
      </c>
      <c r="D303" s="60" t="str">
        <f>'Controls Matrix'!M302</f>
        <v>P1</v>
      </c>
      <c r="E303" s="72"/>
      <c r="F303" s="72"/>
      <c r="H303" s="77">
        <f t="shared" si="44"/>
        <v>0</v>
      </c>
      <c r="J303" s="77">
        <f t="shared" si="45"/>
        <v>0</v>
      </c>
    </row>
    <row r="304" spans="1:11" ht="90" x14ac:dyDescent="0.25">
      <c r="A304" s="61">
        <f>'Controls Matrix'!A303</f>
        <v>10.206</v>
      </c>
      <c r="B304" s="61"/>
      <c r="C304" s="59" t="str">
        <f>'Controls Matrix'!F303</f>
        <v xml:space="preserve">Each agency must distribute copies of the DRP to key personnel responsible for the recovery of the critical information systems and other relevant personnel and partners with contingency roles, as determined by the Each agency. </v>
      </c>
      <c r="D304" s="60" t="str">
        <f>'Controls Matrix'!M303</f>
        <v>P1</v>
      </c>
      <c r="E304" s="72"/>
      <c r="F304" s="72"/>
      <c r="H304" s="77">
        <f t="shared" si="44"/>
        <v>0</v>
      </c>
      <c r="J304" s="77">
        <f t="shared" si="45"/>
        <v>0</v>
      </c>
    </row>
    <row r="305" spans="1:11" ht="45" x14ac:dyDescent="0.25">
      <c r="A305" s="61">
        <f>'Controls Matrix'!A304</f>
        <v>10.207000000000001</v>
      </c>
      <c r="B305" s="61"/>
      <c r="C305" s="59" t="str">
        <f>'Controls Matrix'!F304</f>
        <v>Each agency must establish and implement procedures to review the DRP at planned intervals and at least on an annual basis.</v>
      </c>
      <c r="D305" s="60" t="str">
        <f>'Controls Matrix'!M304</f>
        <v>P1</v>
      </c>
      <c r="E305" s="72"/>
      <c r="F305" s="72"/>
      <c r="H305" s="77">
        <f t="shared" si="44"/>
        <v>0</v>
      </c>
      <c r="J305" s="77">
        <f t="shared" si="45"/>
        <v>0</v>
      </c>
    </row>
    <row r="306" spans="1:11" ht="60" x14ac:dyDescent="0.25">
      <c r="A306" s="61">
        <f>'Controls Matrix'!A305</f>
        <v>10.208</v>
      </c>
      <c r="B306" s="61"/>
      <c r="C306" s="59" t="str">
        <f>'Controls Matrix'!F305</f>
        <v>Each agency must establish a process to update the DRP when changes to the organization or environment of operation occurred.</v>
      </c>
      <c r="D306" s="60" t="str">
        <f>'Controls Matrix'!M305</f>
        <v>P1</v>
      </c>
      <c r="E306" s="72"/>
      <c r="F306" s="72"/>
      <c r="H306" s="77">
        <f t="shared" si="44"/>
        <v>0</v>
      </c>
      <c r="J306" s="77">
        <f t="shared" si="45"/>
        <v>0</v>
      </c>
    </row>
    <row r="307" spans="1:11" ht="120" x14ac:dyDescent="0.25">
      <c r="A307" s="61">
        <f>'Controls Matrix'!A306</f>
        <v>10.209</v>
      </c>
      <c r="B307" s="61"/>
      <c r="C307" s="59" t="str">
        <f>'Controls Matrix'!F306</f>
        <v>Each agency must identify and establish processes to relocate to an alternate site to facilitate the resumption of information system operations for business-critical functions within the defined recovery objectives (RTO and Recovery Point Objective (RPO)) when the primary site is unavailable due to disruption.</v>
      </c>
      <c r="D307" s="60" t="str">
        <f>'Controls Matrix'!M306</f>
        <v>P1</v>
      </c>
      <c r="E307" s="72"/>
      <c r="F307" s="72"/>
      <c r="H307" s="77">
        <f t="shared" si="44"/>
        <v>0</v>
      </c>
      <c r="J307" s="77">
        <f t="shared" si="45"/>
        <v>0</v>
      </c>
    </row>
    <row r="308" spans="1:11" ht="45" x14ac:dyDescent="0.25">
      <c r="A308" s="61">
        <f>'Controls Matrix'!A307</f>
        <v>10.210000000000001</v>
      </c>
      <c r="B308" s="61"/>
      <c r="C308" s="59" t="str">
        <f>'Controls Matrix'!F307</f>
        <v>Each agency must ensure that equipment and supplies required to resume operations at the alternate processing site are available.</v>
      </c>
      <c r="D308" s="60" t="str">
        <f>'Controls Matrix'!M307</f>
        <v>P1</v>
      </c>
      <c r="E308" s="72"/>
      <c r="F308" s="72"/>
      <c r="H308" s="77">
        <f t="shared" si="44"/>
        <v>0</v>
      </c>
      <c r="J308" s="77">
        <f t="shared" si="45"/>
        <v>0</v>
      </c>
    </row>
    <row r="309" spans="1:11" ht="75" x14ac:dyDescent="0.25">
      <c r="A309" s="61">
        <f>'Controls Matrix'!A308</f>
        <v>10.211</v>
      </c>
      <c r="B309" s="61"/>
      <c r="C309" s="59" t="str">
        <f>'Controls Matrix'!F308</f>
        <v>Each agency must ensure contracts are in place with third parties and suppliers to support delivery to the site within the defined time period for transfer/ resumption of critical business operations.</v>
      </c>
      <c r="D309" s="60" t="str">
        <f>'Controls Matrix'!M308</f>
        <v>P1</v>
      </c>
      <c r="E309" s="72"/>
      <c r="F309" s="72"/>
      <c r="H309" s="77">
        <f t="shared" si="44"/>
        <v>0</v>
      </c>
      <c r="J309" s="77">
        <f t="shared" si="45"/>
        <v>0</v>
      </c>
    </row>
    <row r="310" spans="1:11" ht="45" x14ac:dyDescent="0.25">
      <c r="A310" s="61">
        <f>'Controls Matrix'!A309</f>
        <v>10.212</v>
      </c>
      <c r="B310" s="61"/>
      <c r="C310" s="59" t="str">
        <f>'Controls Matrix'!F309</f>
        <v>Each agency must ensure that the alternate processing site provides information security safeguards similar to that of the primary site.</v>
      </c>
      <c r="D310" s="60" t="str">
        <f>'Controls Matrix'!M309</f>
        <v>P1</v>
      </c>
      <c r="E310" s="72"/>
      <c r="F310" s="72"/>
      <c r="H310" s="77">
        <f t="shared" si="44"/>
        <v>0</v>
      </c>
      <c r="J310" s="77">
        <f t="shared" si="45"/>
        <v>0</v>
      </c>
    </row>
    <row r="311" spans="1:11" ht="60" x14ac:dyDescent="0.25">
      <c r="A311" s="61">
        <f>'Controls Matrix'!A310</f>
        <v>10.212999999999999</v>
      </c>
      <c r="B311" s="61"/>
      <c r="C311" s="59" t="str">
        <f>'Controls Matrix'!F310</f>
        <v xml:space="preserve">Each agency must identify potential accessibility problems to the alternate site in the event of an area-wide disruption or disaster. </v>
      </c>
      <c r="D311" s="60" t="str">
        <f>'Controls Matrix'!M310</f>
        <v>P1</v>
      </c>
      <c r="E311" s="72"/>
      <c r="F311" s="72"/>
      <c r="H311" s="77">
        <f t="shared" si="44"/>
        <v>0</v>
      </c>
      <c r="J311" s="77">
        <f t="shared" si="45"/>
        <v>0</v>
      </c>
    </row>
    <row r="312" spans="1:11" ht="90" x14ac:dyDescent="0.25">
      <c r="A312" s="61">
        <f>'Controls Matrix'!A311</f>
        <v>10.214</v>
      </c>
      <c r="B312" s="61"/>
      <c r="C312" s="59" t="str">
        <f>'Controls Matrix'!F311</f>
        <v>Each agency must establish primary and alternate telecommunication service agreements with priority-of-service provisions in accordance with organizational availability requirements (including RTOs), quality of service and access;</v>
      </c>
      <c r="D312" s="60" t="str">
        <f>'Controls Matrix'!M311</f>
        <v>P1</v>
      </c>
      <c r="E312" s="72"/>
      <c r="F312" s="72"/>
      <c r="H312" s="77">
        <f t="shared" si="44"/>
        <v>0</v>
      </c>
      <c r="J312" s="77">
        <f t="shared" si="45"/>
        <v>0</v>
      </c>
    </row>
    <row r="313" spans="1:11" ht="105" x14ac:dyDescent="0.25">
      <c r="A313" s="61">
        <f>'Controls Matrix'!A312</f>
        <v>10.215</v>
      </c>
      <c r="B313" s="61"/>
      <c r="C313" s="59" t="str">
        <f>'Controls Matrix'!F312</f>
        <v>Each agency must establish alternate telecommunications services to facilitate the resumption of information system operations for critical business functions within the defined recovery objectives when the primary telecommunications capabilities are unavailable.</v>
      </c>
      <c r="D313" s="60" t="str">
        <f>'Controls Matrix'!M312</f>
        <v>P1</v>
      </c>
      <c r="E313" s="72"/>
      <c r="F313" s="72"/>
      <c r="H313" s="77">
        <f t="shared" si="44"/>
        <v>0</v>
      </c>
      <c r="J313" s="77">
        <f t="shared" si="45"/>
        <v>0</v>
      </c>
    </row>
    <row r="314" spans="1:11" ht="45" x14ac:dyDescent="0.25">
      <c r="A314" s="61">
        <f>'Controls Matrix'!A313</f>
        <v>10.215999999999999</v>
      </c>
      <c r="B314" s="61"/>
      <c r="C314" s="59" t="str">
        <f>'Controls Matrix'!F313</f>
        <v>Each agency must require primary and alternate telecommunication service providers to have contingency plans.</v>
      </c>
      <c r="D314" s="60" t="str">
        <f>'Controls Matrix'!M313</f>
        <v>P1</v>
      </c>
      <c r="E314" s="72"/>
      <c r="F314" s="72"/>
      <c r="H314" s="77">
        <f t="shared" si="44"/>
        <v>0</v>
      </c>
      <c r="J314" s="77">
        <f t="shared" si="45"/>
        <v>0</v>
      </c>
    </row>
    <row r="315" spans="1:11" ht="75" x14ac:dyDescent="0.25">
      <c r="A315" s="61">
        <f>'Controls Matrix'!A314</f>
        <v>10.217000000000001</v>
      </c>
      <c r="B315" s="61"/>
      <c r="C315" s="59" t="str">
        <f>'Controls Matrix'!F314</f>
        <v>Each agency must establish documented procedures to restore and recover critical business activities from the temporary measures adopted to support normal business requirements after an incident.</v>
      </c>
      <c r="D315" s="60" t="str">
        <f>'Controls Matrix'!M314</f>
        <v>P1</v>
      </c>
      <c r="E315" s="72"/>
      <c r="F315" s="72"/>
      <c r="H315" s="77">
        <f t="shared" si="44"/>
        <v>0</v>
      </c>
      <c r="J315" s="77">
        <f t="shared" si="45"/>
        <v>0</v>
      </c>
    </row>
    <row r="316" spans="1:11" ht="60" x14ac:dyDescent="0.25">
      <c r="A316" s="61">
        <f>'Controls Matrix'!A315</f>
        <v>10.218</v>
      </c>
      <c r="B316" s="61"/>
      <c r="C316" s="59" t="str">
        <f>'Controls Matrix'!F315</f>
        <v>Each agency must implement procedures for the recovery and reconstitution of the information system to a known state after a disruption, compromise, or failure.</v>
      </c>
      <c r="D316" s="60" t="str">
        <f>'Controls Matrix'!M315</f>
        <v>P1</v>
      </c>
      <c r="E316" s="72"/>
      <c r="F316" s="72"/>
      <c r="H316" s="77">
        <f t="shared" si="44"/>
        <v>0</v>
      </c>
      <c r="J316" s="77">
        <f t="shared" si="45"/>
        <v>0</v>
      </c>
    </row>
    <row r="317" spans="1:11" ht="105" x14ac:dyDescent="0.25">
      <c r="A317" s="61">
        <f>'Controls Matrix'!A316</f>
        <v>10.218999999999999</v>
      </c>
      <c r="B317" s="61"/>
      <c r="C317" s="59" t="str">
        <f>'Controls Matrix'!F316</f>
        <v>Each agency must provide the capability to restore information system components within defined restoration time periods from configuration-controlled and integrity-protected information representing a known, operational state for the components (for e.g. reimaging methods).</v>
      </c>
      <c r="D317" s="60" t="str">
        <f>'Controls Matrix'!M316</f>
        <v>P1</v>
      </c>
      <c r="E317" s="72"/>
      <c r="F317" s="72"/>
      <c r="H317" s="77">
        <f t="shared" si="44"/>
        <v>0</v>
      </c>
      <c r="J317" s="77">
        <f t="shared" si="45"/>
        <v>0</v>
      </c>
    </row>
    <row r="318" spans="1:11" ht="45" x14ac:dyDescent="0.25">
      <c r="A318" s="61">
        <f>'Controls Matrix'!A317</f>
        <v>10.220000000000001</v>
      </c>
      <c r="B318" s="61"/>
      <c r="C318" s="59" t="str">
        <f>'Controls Matrix'!F317</f>
        <v>Each agency must establish measures to protect backup and restoration hardware, firmware, and software.</v>
      </c>
      <c r="D318" s="60" t="str">
        <f>'Controls Matrix'!M317</f>
        <v>P1</v>
      </c>
      <c r="E318" s="72"/>
      <c r="F318" s="72"/>
      <c r="H318" s="77">
        <f t="shared" si="44"/>
        <v>0</v>
      </c>
      <c r="J318" s="77">
        <f t="shared" si="45"/>
        <v>0</v>
      </c>
    </row>
    <row r="319" spans="1:11" ht="9.9499999999999993" customHeight="1" x14ac:dyDescent="0.25">
      <c r="A319" s="63">
        <f>'Controls Matrix'!A318</f>
        <v>0</v>
      </c>
      <c r="B319" s="63">
        <f>'Controls Matrix'!B318</f>
        <v>0</v>
      </c>
      <c r="C319" s="64">
        <f>'Controls Matrix'!F318</f>
        <v>0</v>
      </c>
      <c r="D319" s="65">
        <f>'Controls Matrix'!M318</f>
        <v>0</v>
      </c>
      <c r="E319" s="66"/>
      <c r="F319" s="66"/>
      <c r="G319" s="81"/>
      <c r="H319" s="82">
        <f t="shared" ref="H319:H332" si="46">IF(G319="",0,VLOOKUP(G319,vlookup_remediation_effort,2,FALSE))</f>
        <v>0</v>
      </c>
      <c r="I319" s="71"/>
      <c r="J319" s="77">
        <f t="shared" ref="J319:J332" si="47">H319*I319</f>
        <v>0</v>
      </c>
      <c r="K319" s="71"/>
    </row>
    <row r="320" spans="1:11" ht="49.5" customHeight="1" x14ac:dyDescent="0.25">
      <c r="A320" s="61">
        <f>'Controls Matrix'!A319</f>
        <v>10.3</v>
      </c>
      <c r="B320" s="120" t="str">
        <f>'Controls Matrix'!B319</f>
        <v>Data Backups: Each agency must ensure that the business data supporting any critical agency missions can be restored to functionality in the event of loss or corruption.</v>
      </c>
      <c r="C320" s="121"/>
      <c r="D320" s="60" t="str">
        <f>'Controls Matrix'!M319</f>
        <v>P1</v>
      </c>
      <c r="E320" s="72"/>
      <c r="F320" s="72"/>
      <c r="H320" s="77">
        <f t="shared" si="46"/>
        <v>0</v>
      </c>
      <c r="J320" s="77">
        <f t="shared" si="47"/>
        <v>0</v>
      </c>
    </row>
    <row r="321" spans="1:11" ht="60" x14ac:dyDescent="0.25">
      <c r="A321" s="61">
        <f>'Controls Matrix'!A320</f>
        <v>10.301</v>
      </c>
      <c r="B321" s="61"/>
      <c r="C321" s="59" t="str">
        <f>'Controls Matrix'!F320</f>
        <v xml:space="preserve">Each agency must develop, maintain and document a data backup and storage process that ensures the ability to recover electronic information in the event of failure. </v>
      </c>
      <c r="D321" s="60" t="str">
        <f>'Controls Matrix'!M320</f>
        <v>P1</v>
      </c>
      <c r="E321" s="72"/>
      <c r="F321" s="72"/>
      <c r="H321" s="77">
        <f t="shared" si="46"/>
        <v>0</v>
      </c>
      <c r="J321" s="77">
        <f t="shared" si="47"/>
        <v>0</v>
      </c>
    </row>
    <row r="322" spans="1:11" ht="60" x14ac:dyDescent="0.25">
      <c r="A322" s="61">
        <f>'Controls Matrix'!A321</f>
        <v>10.302</v>
      </c>
      <c r="B322" s="61"/>
      <c r="C322" s="59" t="str">
        <f>'Controls Matrix'!F321</f>
        <v>Each agency must identify and apply security requirements for protecting data backups based on the different types of data handled by the agency.</v>
      </c>
      <c r="D322" s="60" t="str">
        <f>'Controls Matrix'!M321</f>
        <v>P1</v>
      </c>
      <c r="E322" s="72"/>
      <c r="F322" s="72"/>
      <c r="H322" s="77">
        <f t="shared" si="46"/>
        <v>0</v>
      </c>
      <c r="J322" s="77">
        <f t="shared" si="47"/>
        <v>0</v>
      </c>
    </row>
    <row r="323" spans="1:11" ht="60" x14ac:dyDescent="0.25">
      <c r="A323" s="61">
        <f>'Controls Matrix'!A322</f>
        <v>10.303000000000001</v>
      </c>
      <c r="B323" s="61"/>
      <c r="C323" s="59" t="str">
        <f>'Controls Matrix'!F322</f>
        <v>Each agency must identify an alternate storage site that is separated from the primary site so as not to be susceptible to same occurrences of hazards.</v>
      </c>
      <c r="D323" s="60" t="str">
        <f>'Controls Matrix'!M322</f>
        <v>P1</v>
      </c>
      <c r="E323" s="72"/>
      <c r="F323" s="72"/>
      <c r="H323" s="77">
        <f t="shared" si="46"/>
        <v>0</v>
      </c>
      <c r="J323" s="77">
        <f t="shared" si="47"/>
        <v>0</v>
      </c>
    </row>
    <row r="324" spans="1:11" ht="75" x14ac:dyDescent="0.25">
      <c r="A324" s="61">
        <f>'Controls Matrix'!A323</f>
        <v>10.304</v>
      </c>
      <c r="B324" s="61"/>
      <c r="C324" s="59" t="str">
        <f>'Controls Matrix'!F323</f>
        <v>Each agency must establish necessary agreements with the alternate storage site owner to ensure that data storage and retrieval process are not hindered during or after an incident.</v>
      </c>
      <c r="D324" s="60" t="str">
        <f>'Controls Matrix'!M323</f>
        <v>P1</v>
      </c>
      <c r="E324" s="72"/>
      <c r="F324" s="72"/>
      <c r="H324" s="77">
        <f t="shared" si="46"/>
        <v>0</v>
      </c>
      <c r="J324" s="77">
        <f t="shared" si="47"/>
        <v>0</v>
      </c>
    </row>
    <row r="325" spans="1:11" ht="60" x14ac:dyDescent="0.25">
      <c r="A325" s="61">
        <f>'Controls Matrix'!A324</f>
        <v>10.305</v>
      </c>
      <c r="B325" s="61"/>
      <c r="C325" s="59" t="str">
        <f>'Controls Matrix'!F324</f>
        <v>Each agency must ensure that the alternate storage site provides information security safeguards similar to that of the primary storage site.</v>
      </c>
      <c r="D325" s="60" t="str">
        <f>'Controls Matrix'!M324</f>
        <v>P1</v>
      </c>
      <c r="E325" s="72"/>
      <c r="F325" s="72"/>
      <c r="H325" s="77">
        <f t="shared" si="46"/>
        <v>0</v>
      </c>
      <c r="J325" s="77">
        <f t="shared" si="47"/>
        <v>0</v>
      </c>
    </row>
    <row r="326" spans="1:11" ht="45" x14ac:dyDescent="0.25">
      <c r="A326" s="61">
        <f>'Controls Matrix'!A325</f>
        <v>10.305999999999999</v>
      </c>
      <c r="B326" s="61"/>
      <c r="C326" s="59" t="str">
        <f>'Controls Matrix'!F325</f>
        <v>Each agency must identify potential accessibility problems to the alternate storage site in the event of a disruption or disaster.</v>
      </c>
      <c r="D326" s="60" t="str">
        <f>'Controls Matrix'!M325</f>
        <v>P1</v>
      </c>
      <c r="E326" s="72"/>
      <c r="F326" s="72"/>
      <c r="H326" s="77">
        <f t="shared" si="46"/>
        <v>0</v>
      </c>
      <c r="J326" s="77">
        <f t="shared" si="47"/>
        <v>0</v>
      </c>
    </row>
    <row r="327" spans="1:11" ht="45" x14ac:dyDescent="0.25">
      <c r="A327" s="61">
        <f>'Controls Matrix'!A326</f>
        <v>10.307</v>
      </c>
      <c r="B327" s="61"/>
      <c r="C327" s="59" t="str">
        <f>'Controls Matrix'!F326</f>
        <v xml:space="preserve">Each agency must identify secure transfer methods when transporting backup media off-site.  </v>
      </c>
      <c r="D327" s="60" t="str">
        <f>'Controls Matrix'!M326</f>
        <v>P1</v>
      </c>
      <c r="E327" s="72"/>
      <c r="F327" s="72"/>
      <c r="H327" s="77">
        <f t="shared" si="46"/>
        <v>0</v>
      </c>
      <c r="J327" s="77">
        <f t="shared" si="47"/>
        <v>0</v>
      </c>
    </row>
    <row r="328" spans="1:11" ht="45" x14ac:dyDescent="0.25">
      <c r="A328" s="61">
        <f>'Controls Matrix'!A327</f>
        <v>10.308</v>
      </c>
      <c r="B328" s="61"/>
      <c r="C328" s="59" t="str">
        <f>'Controls Matrix'!F327</f>
        <v xml:space="preserve">Each agency must establish and maintain an authorization list to retrieve backups from the off-site location. </v>
      </c>
      <c r="D328" s="60" t="str">
        <f>'Controls Matrix'!M327</f>
        <v>P2</v>
      </c>
      <c r="E328" s="72"/>
      <c r="F328" s="72"/>
      <c r="H328" s="77">
        <f t="shared" si="46"/>
        <v>0</v>
      </c>
      <c r="J328" s="77">
        <f t="shared" si="47"/>
        <v>0</v>
      </c>
    </row>
    <row r="329" spans="1:11" ht="60" x14ac:dyDescent="0.25">
      <c r="A329" s="61">
        <f>'Controls Matrix'!A328</f>
        <v>10.308999999999999</v>
      </c>
      <c r="B329" s="61"/>
      <c r="C329" s="59" t="str">
        <f>'Controls Matrix'!F328</f>
        <v>Each agency must review on an annual basis the security of the off-site location to ensure data is protected against unauthorized disclosure or modification while in storage.</v>
      </c>
      <c r="D329" s="60" t="str">
        <f>'Controls Matrix'!M328</f>
        <v>P1</v>
      </c>
      <c r="E329" s="72"/>
      <c r="F329" s="72"/>
      <c r="H329" s="77">
        <f t="shared" si="46"/>
        <v>0</v>
      </c>
      <c r="J329" s="77">
        <f t="shared" si="47"/>
        <v>0</v>
      </c>
    </row>
    <row r="330" spans="1:11" ht="75" x14ac:dyDescent="0.25">
      <c r="A330" s="61">
        <f>'Controls Matrix'!A329</f>
        <v>10.31</v>
      </c>
      <c r="B330" s="61"/>
      <c r="C330" s="59" t="str">
        <f>'Controls Matrix'!F329</f>
        <v>Each agency must establish a process to perform data backups of user-level and system-level information at a defined frequency consistent with the established RTOs and RPOs.</v>
      </c>
      <c r="D330" s="60" t="str">
        <f>'Controls Matrix'!M329</f>
        <v>P1</v>
      </c>
      <c r="E330" s="72"/>
      <c r="F330" s="72"/>
      <c r="H330" s="77">
        <f t="shared" si="46"/>
        <v>0</v>
      </c>
      <c r="J330" s="77">
        <f t="shared" si="47"/>
        <v>0</v>
      </c>
    </row>
    <row r="331" spans="1:11" ht="60" x14ac:dyDescent="0.25">
      <c r="A331" s="61">
        <f>'Controls Matrix'!A330</f>
        <v>10.311</v>
      </c>
      <c r="B331" s="61"/>
      <c r="C331" s="59" t="str">
        <f>'Controls Matrix'!F330</f>
        <v xml:space="preserve">Each agency must establish safeguards and controls to protect the confidentiality, integrity, and availability of backup information at storage locations. </v>
      </c>
      <c r="D331" s="60" t="str">
        <f>'Controls Matrix'!M330</f>
        <v>P1</v>
      </c>
      <c r="E331" s="72"/>
      <c r="F331" s="72"/>
      <c r="H331" s="77">
        <f t="shared" si="46"/>
        <v>0</v>
      </c>
      <c r="J331" s="77">
        <f t="shared" si="47"/>
        <v>0</v>
      </c>
    </row>
    <row r="332" spans="1:11" ht="45" x14ac:dyDescent="0.25">
      <c r="A332" s="61">
        <f>'Controls Matrix'!A331</f>
        <v>10.311999999999999</v>
      </c>
      <c r="B332" s="61"/>
      <c r="C332" s="59" t="str">
        <f>'Controls Matrix'!F331</f>
        <v xml:space="preserve">Each agency must enforce dual authorization (“two-person control”) for the deletion or destruction of agency missions-critical data. </v>
      </c>
      <c r="D332" s="60" t="str">
        <f>'Controls Matrix'!M331</f>
        <v>P1</v>
      </c>
      <c r="E332" s="72"/>
      <c r="F332" s="72"/>
      <c r="H332" s="77">
        <f t="shared" si="46"/>
        <v>0</v>
      </c>
      <c r="J332" s="77">
        <f t="shared" si="47"/>
        <v>0</v>
      </c>
    </row>
    <row r="333" spans="1:11" ht="9.9499999999999993" customHeight="1" x14ac:dyDescent="0.25">
      <c r="A333" s="63">
        <f>'Controls Matrix'!A332</f>
        <v>0</v>
      </c>
      <c r="B333" s="63">
        <f>'Controls Matrix'!B332</f>
        <v>0</v>
      </c>
      <c r="C333" s="64">
        <f>'Controls Matrix'!F332</f>
        <v>0</v>
      </c>
      <c r="D333" s="65">
        <f>'Controls Matrix'!M332</f>
        <v>0</v>
      </c>
      <c r="E333" s="66"/>
      <c r="F333" s="66"/>
      <c r="G333" s="81"/>
      <c r="H333" s="82">
        <f t="shared" si="44"/>
        <v>0</v>
      </c>
      <c r="I333" s="71"/>
      <c r="J333" s="77">
        <f t="shared" si="45"/>
        <v>0</v>
      </c>
      <c r="K333" s="71"/>
    </row>
    <row r="334" spans="1:11" ht="62.25" customHeight="1" x14ac:dyDescent="0.25">
      <c r="A334" s="61">
        <f>'Controls Matrix'!A333</f>
        <v>11.1</v>
      </c>
      <c r="B334" s="120" t="str">
        <f>'Controls Matrix'!B333</f>
        <v>Vulnerability Management: Each agency must ensure that its information systems are periodically checked for vulnerabilities, and that findings are appropriately remediated.</v>
      </c>
      <c r="C334" s="121"/>
      <c r="D334" s="60" t="str">
        <f>'Controls Matrix'!M333</f>
        <v>P1</v>
      </c>
      <c r="E334" s="72"/>
      <c r="F334" s="72"/>
      <c r="H334" s="77">
        <f t="shared" si="44"/>
        <v>0</v>
      </c>
      <c r="J334" s="77">
        <f t="shared" si="45"/>
        <v>0</v>
      </c>
    </row>
    <row r="335" spans="1:11" ht="75" x14ac:dyDescent="0.25">
      <c r="A335" s="61">
        <f>'Controls Matrix'!A334</f>
        <v>11.101000000000001</v>
      </c>
      <c r="B335" s="61"/>
      <c r="C335" s="59" t="str">
        <f>'Controls Matrix'!F334</f>
        <v>Each agency ensure that processes are in place to scan for vulnerabilities in information systems and hosted applications at least annually and results are reported to management.</v>
      </c>
      <c r="D335" s="60" t="str">
        <f>'Controls Matrix'!M334</f>
        <v>P1</v>
      </c>
      <c r="E335" s="72"/>
      <c r="F335" s="72"/>
      <c r="H335" s="77">
        <f t="shared" si="44"/>
        <v>0</v>
      </c>
      <c r="J335" s="77">
        <f t="shared" si="45"/>
        <v>0</v>
      </c>
    </row>
    <row r="336" spans="1:11" ht="60" x14ac:dyDescent="0.25">
      <c r="A336" s="61">
        <f>'Controls Matrix'!A335</f>
        <v>11.102</v>
      </c>
      <c r="B336" s="61"/>
      <c r="C336" s="59" t="str">
        <f>'Controls Matrix'!F335</f>
        <v>Each agency must ensure that privileged access to vulnerability scanning tools and vulnerability reports are appropriately controlled.</v>
      </c>
      <c r="D336" s="60" t="str">
        <f>'Controls Matrix'!M335</f>
        <v>P1</v>
      </c>
      <c r="E336" s="72"/>
      <c r="F336" s="72"/>
      <c r="H336" s="77">
        <f t="shared" si="44"/>
        <v>0</v>
      </c>
      <c r="J336" s="77">
        <f t="shared" si="45"/>
        <v>0</v>
      </c>
    </row>
    <row r="337" spans="1:11" ht="60" x14ac:dyDescent="0.25">
      <c r="A337" s="61">
        <f>'Controls Matrix'!A336</f>
        <v>11.103</v>
      </c>
      <c r="B337" s="61"/>
      <c r="C337" s="59" t="str">
        <f>'Controls Matrix'!F336</f>
        <v>Each agency must ensure remediation of identified vulnerabilities is performed in accordance with the agency risk management criteria and processes.</v>
      </c>
      <c r="D337" s="60" t="str">
        <f>'Controls Matrix'!M336</f>
        <v>P1</v>
      </c>
      <c r="E337" s="72"/>
      <c r="F337" s="72"/>
      <c r="H337" s="77">
        <f t="shared" si="44"/>
        <v>0</v>
      </c>
      <c r="J337" s="77">
        <f t="shared" si="45"/>
        <v>0</v>
      </c>
    </row>
    <row r="338" spans="1:11" ht="60" x14ac:dyDescent="0.25">
      <c r="A338" s="61">
        <f>'Controls Matrix'!A337</f>
        <v>11.103999999999999</v>
      </c>
      <c r="B338" s="61"/>
      <c r="C338" s="59" t="str">
        <f>'Controls Matrix'!F337</f>
        <v>Each agency must ensure that penetration testing exercises are performed on an annual basis, either by use of internal resources or employing an third party penetration team.</v>
      </c>
      <c r="D338" s="60" t="str">
        <f>'Controls Matrix'!M337</f>
        <v>P2</v>
      </c>
      <c r="E338" s="72"/>
      <c r="F338" s="72"/>
      <c r="H338" s="77">
        <f t="shared" si="44"/>
        <v>0</v>
      </c>
      <c r="J338" s="77">
        <f t="shared" si="45"/>
        <v>0</v>
      </c>
    </row>
    <row r="339" spans="1:11" ht="9.9499999999999993" customHeight="1" x14ac:dyDescent="0.25">
      <c r="A339" s="63">
        <f>'Controls Matrix'!A338</f>
        <v>0</v>
      </c>
      <c r="B339" s="63">
        <f>'Controls Matrix'!B338</f>
        <v>0</v>
      </c>
      <c r="C339" s="64">
        <f>'Controls Matrix'!F338</f>
        <v>0</v>
      </c>
      <c r="D339" s="65">
        <f>'Controls Matrix'!M338</f>
        <v>0</v>
      </c>
      <c r="E339" s="66"/>
      <c r="F339" s="66"/>
      <c r="G339" s="81"/>
      <c r="H339" s="82">
        <f t="shared" ref="H339:H359" si="48">IF(G339="",0,VLOOKUP(G339,vlookup_remediation_effort,2,FALSE))</f>
        <v>0</v>
      </c>
      <c r="I339" s="71"/>
      <c r="J339" s="77">
        <f t="shared" ref="J339:J359" si="49">H339*I339</f>
        <v>0</v>
      </c>
      <c r="K339" s="71"/>
    </row>
    <row r="340" spans="1:11" ht="53.25" customHeight="1" x14ac:dyDescent="0.25">
      <c r="A340" s="61">
        <f>'Controls Matrix'!A339</f>
        <v>11.2</v>
      </c>
      <c r="B340" s="120" t="str">
        <f>'Controls Matrix'!B339</f>
        <v>Incident Management: Each agency must ensure that information security incidents occurring within the agency are appropriately handled.</v>
      </c>
      <c r="C340" s="121"/>
      <c r="D340" s="60" t="str">
        <f>'Controls Matrix'!M339</f>
        <v>P1</v>
      </c>
      <c r="E340" s="72"/>
      <c r="F340" s="72"/>
      <c r="H340" s="77">
        <f t="shared" si="48"/>
        <v>0</v>
      </c>
      <c r="J340" s="77">
        <f t="shared" si="49"/>
        <v>0</v>
      </c>
    </row>
    <row r="341" spans="1:11" ht="75" x14ac:dyDescent="0.25">
      <c r="A341" s="61">
        <f>'Controls Matrix'!A340</f>
        <v>11.201000000000001</v>
      </c>
      <c r="B341" s="61"/>
      <c r="C341" s="59" t="str">
        <f>'Controls Matrix'!F340</f>
        <v>Each agency must develop, document, and internally publish an incident response process that addresses scope, roles, and responsibilities, internal coordination efforts, and compliance.</v>
      </c>
      <c r="D341" s="60" t="str">
        <f>'Controls Matrix'!M340</f>
        <v>P1</v>
      </c>
      <c r="E341" s="72"/>
      <c r="F341" s="72"/>
      <c r="H341" s="77">
        <f t="shared" si="48"/>
        <v>0</v>
      </c>
      <c r="J341" s="77">
        <f t="shared" si="49"/>
        <v>0</v>
      </c>
    </row>
    <row r="342" spans="1:11" ht="195" x14ac:dyDescent="0.25">
      <c r="A342" s="61">
        <f>'Controls Matrix'!A341</f>
        <v>11.202</v>
      </c>
      <c r="B342" s="61"/>
      <c r="C342" s="59" t="str">
        <f>'Controls Matrix'!F341</f>
        <v>Each agency incident response plan must include the following:
• Compatible interaction with the state level incident reponse process published by DIS.
• Types of information security incidents to be reported.
• Establish metrics to ensure incident response capabilities remain effective.
• Define resources, such as technology and personnel, required to effectively support incident response capabilities.
• Roadmap for implementing incident response capabilities.</v>
      </c>
      <c r="D342" s="60" t="str">
        <f>'Controls Matrix'!M341</f>
        <v>P1</v>
      </c>
      <c r="E342" s="72"/>
      <c r="F342" s="72"/>
      <c r="H342" s="77">
        <f t="shared" si="48"/>
        <v>0</v>
      </c>
      <c r="J342" s="77">
        <f t="shared" si="49"/>
        <v>0</v>
      </c>
    </row>
    <row r="343" spans="1:11" ht="30" x14ac:dyDescent="0.25">
      <c r="A343" s="61">
        <f>'Controls Matrix'!A342</f>
        <v>11.202999999999999</v>
      </c>
      <c r="B343" s="61"/>
      <c r="C343" s="59" t="str">
        <f>'Controls Matrix'!F342</f>
        <v xml:space="preserve">Each agency must review and update the incident response plan on an annual basis. </v>
      </c>
      <c r="D343" s="60" t="str">
        <f>'Controls Matrix'!M342</f>
        <v>P1</v>
      </c>
      <c r="E343" s="72"/>
      <c r="F343" s="72"/>
      <c r="H343" s="77">
        <f t="shared" si="48"/>
        <v>0</v>
      </c>
      <c r="J343" s="77">
        <f t="shared" si="49"/>
        <v>0</v>
      </c>
    </row>
    <row r="344" spans="1:11" ht="60" x14ac:dyDescent="0.25">
      <c r="A344" s="61">
        <f>'Controls Matrix'!A343</f>
        <v>11.204000000000001</v>
      </c>
      <c r="B344" s="61"/>
      <c r="C344" s="59" t="str">
        <f>'Controls Matrix'!F343</f>
        <v>Each agency ensure that information security incident handling processes include preparation, detection and analysis, containment, eradication, and recovery.</v>
      </c>
      <c r="D344" s="60" t="str">
        <f>'Controls Matrix'!M343</f>
        <v>P1</v>
      </c>
      <c r="E344" s="72"/>
      <c r="F344" s="72"/>
      <c r="H344" s="77">
        <f t="shared" si="48"/>
        <v>0</v>
      </c>
      <c r="J344" s="77">
        <f t="shared" si="49"/>
        <v>0</v>
      </c>
    </row>
    <row r="345" spans="1:11" ht="75" x14ac:dyDescent="0.25">
      <c r="A345" s="61">
        <f>'Controls Matrix'!A344</f>
        <v>11.205</v>
      </c>
      <c r="B345" s="61"/>
      <c r="C345" s="59" t="str">
        <f>'Controls Matrix'!F344</f>
        <v>Each agency must ensure the implementation of incident response tools such as intrusion detection, firewalls, and incident investigation tools, to effectively respond to security incidents.</v>
      </c>
      <c r="D345" s="60" t="str">
        <f>'Controls Matrix'!M344</f>
        <v>P1</v>
      </c>
      <c r="E345" s="72"/>
      <c r="F345" s="72"/>
      <c r="H345" s="77">
        <f t="shared" si="48"/>
        <v>0</v>
      </c>
      <c r="J345" s="77">
        <f t="shared" si="49"/>
        <v>0</v>
      </c>
    </row>
    <row r="346" spans="1:11" ht="60" x14ac:dyDescent="0.25">
      <c r="A346" s="61">
        <f>'Controls Matrix'!A345</f>
        <v>11.206</v>
      </c>
      <c r="B346" s="61"/>
      <c r="C346" s="59" t="str">
        <f>'Controls Matrix'!F345</f>
        <v>Each agency must ensure that personnel are required to report suspected information security incidents to the incident response team or agency leadership.</v>
      </c>
      <c r="D346" s="60" t="str">
        <f>'Controls Matrix'!M345</f>
        <v>P1</v>
      </c>
      <c r="E346" s="72"/>
      <c r="F346" s="72"/>
      <c r="H346" s="77">
        <f t="shared" si="48"/>
        <v>0</v>
      </c>
      <c r="J346" s="77">
        <f t="shared" si="49"/>
        <v>0</v>
      </c>
    </row>
    <row r="347" spans="1:11" ht="75" x14ac:dyDescent="0.25">
      <c r="A347" s="61">
        <f>'Controls Matrix'!A346</f>
        <v>11.207000000000001</v>
      </c>
      <c r="B347" s="61"/>
      <c r="C347" s="59" t="str">
        <f>'Controls Matrix'!F346</f>
        <v xml:space="preserve">Each agency ensure that monitor information systems are sufficiently monitored to detect attacks and/or signs of potential attacks, including unauthorized network local or remote connections. </v>
      </c>
      <c r="D347" s="60" t="str">
        <f>'Controls Matrix'!M346</f>
        <v>P1</v>
      </c>
      <c r="E347" s="72"/>
      <c r="F347" s="72"/>
      <c r="H347" s="77">
        <f t="shared" si="48"/>
        <v>0</v>
      </c>
      <c r="J347" s="77">
        <f t="shared" si="49"/>
        <v>0</v>
      </c>
    </row>
    <row r="348" spans="1:11" ht="75" x14ac:dyDescent="0.25">
      <c r="A348" s="61">
        <f>'Controls Matrix'!A347</f>
        <v>11.208</v>
      </c>
      <c r="B348" s="61"/>
      <c r="C348" s="59" t="str">
        <f>'Controls Matrix'!F347</f>
        <v>Each agency must ensure that monitoring devices are deployed strategically within information technology environment to collect information security events and associated information.</v>
      </c>
      <c r="D348" s="60" t="str">
        <f>'Controls Matrix'!M347</f>
        <v>P1</v>
      </c>
      <c r="E348" s="72"/>
      <c r="F348" s="72"/>
      <c r="H348" s="77">
        <f t="shared" si="48"/>
        <v>0</v>
      </c>
      <c r="J348" s="77">
        <f t="shared" si="49"/>
        <v>0</v>
      </c>
    </row>
    <row r="349" spans="1:11" ht="60" x14ac:dyDescent="0.25">
      <c r="A349" s="61">
        <f>'Controls Matrix'!A348</f>
        <v>11.209</v>
      </c>
      <c r="B349" s="61"/>
      <c r="C349" s="59" t="str">
        <f>'Controls Matrix'!F348</f>
        <v>Each agency must ensure the protection of information obtained from intrusion-monitoring tools from unauthorized access, modification, and deletion.</v>
      </c>
      <c r="D349" s="60" t="str">
        <f>'Controls Matrix'!M348</f>
        <v>P1</v>
      </c>
      <c r="E349" s="72"/>
      <c r="F349" s="72"/>
      <c r="H349" s="77">
        <f t="shared" si="48"/>
        <v>0</v>
      </c>
      <c r="J349" s="77">
        <f t="shared" si="49"/>
        <v>0</v>
      </c>
    </row>
    <row r="350" spans="1:11" ht="75" x14ac:dyDescent="0.25">
      <c r="A350" s="61">
        <f>'Controls Matrix'!A349</f>
        <v>11.21</v>
      </c>
      <c r="B350" s="61"/>
      <c r="C350" s="59" t="str">
        <f>'Controls Matrix'!F349</f>
        <v>Each agency must ensure the monitoring of inbound and outbound communications traffic from sensitive information systems for unusual or unauthorized activities or conditions.</v>
      </c>
      <c r="D350" s="60" t="str">
        <f>'Controls Matrix'!M349</f>
        <v>P1</v>
      </c>
      <c r="E350" s="72"/>
      <c r="F350" s="72"/>
      <c r="H350" s="77">
        <f t="shared" si="48"/>
        <v>0</v>
      </c>
      <c r="J350" s="77">
        <f t="shared" si="49"/>
        <v>0</v>
      </c>
    </row>
    <row r="351" spans="1:11" ht="60" x14ac:dyDescent="0.25">
      <c r="A351" s="61">
        <f>'Controls Matrix'!A350</f>
        <v>11.211</v>
      </c>
      <c r="B351" s="61"/>
      <c r="C351" s="59" t="str">
        <f>'Controls Matrix'!F350</f>
        <v>Each agency must ensure that information system monitoring activity is appropriately adjusted for new and increased sources of risk.</v>
      </c>
      <c r="D351" s="60" t="str">
        <f>'Controls Matrix'!M350</f>
        <v>P1</v>
      </c>
      <c r="E351" s="72"/>
      <c r="F351" s="72"/>
      <c r="H351" s="77">
        <f t="shared" si="48"/>
        <v>0</v>
      </c>
      <c r="J351" s="77">
        <f t="shared" si="49"/>
        <v>0</v>
      </c>
    </row>
    <row r="352" spans="1:11" ht="60" x14ac:dyDescent="0.25">
      <c r="A352" s="61">
        <f>'Controls Matrix'!A351</f>
        <v>11.212</v>
      </c>
      <c r="B352" s="61"/>
      <c r="C352" s="59" t="str">
        <f>'Controls Matrix'!F351</f>
        <v>Each agency must provide incident response training within one (1) month of personnel assuming incident response roles or responsibilities.</v>
      </c>
      <c r="D352" s="60" t="str">
        <f>'Controls Matrix'!M351</f>
        <v>P2</v>
      </c>
      <c r="E352" s="72"/>
      <c r="F352" s="72"/>
      <c r="H352" s="77">
        <f t="shared" si="48"/>
        <v>0</v>
      </c>
      <c r="J352" s="77">
        <f t="shared" si="49"/>
        <v>0</v>
      </c>
    </row>
    <row r="353" spans="1:11" ht="60" x14ac:dyDescent="0.25">
      <c r="A353" s="61">
        <f>'Controls Matrix'!A352</f>
        <v>11.212999999999999</v>
      </c>
      <c r="B353" s="61"/>
      <c r="C353" s="59" t="str">
        <f>'Controls Matrix'!F352</f>
        <v xml:space="preserve">Each agency must provide training to incident response personnel upon significant changes to information systems and/or changes to the incident response plan. </v>
      </c>
      <c r="D353" s="60" t="str">
        <f>'Controls Matrix'!M352</f>
        <v>P2</v>
      </c>
      <c r="E353" s="72"/>
      <c r="F353" s="72"/>
      <c r="H353" s="77">
        <f t="shared" si="48"/>
        <v>0</v>
      </c>
      <c r="J353" s="77">
        <f t="shared" si="49"/>
        <v>0</v>
      </c>
    </row>
    <row r="354" spans="1:11" ht="60" x14ac:dyDescent="0.25">
      <c r="A354" s="61">
        <f>'Controls Matrix'!A353</f>
        <v>11.214</v>
      </c>
      <c r="B354" s="61"/>
      <c r="C354" s="59" t="str">
        <f>'Controls Matrix'!F353</f>
        <v>Each agency must establish a formal process to test incident response capabilities on a yearly basis to determine the incident response effectiveness and adequacy.</v>
      </c>
      <c r="D354" s="60" t="str">
        <f>'Controls Matrix'!M353</f>
        <v>P2</v>
      </c>
      <c r="E354" s="72"/>
      <c r="F354" s="72"/>
      <c r="H354" s="77">
        <f t="shared" si="48"/>
        <v>0</v>
      </c>
      <c r="J354" s="77">
        <f t="shared" si="49"/>
        <v>0</v>
      </c>
    </row>
    <row r="355" spans="1:11" ht="45" x14ac:dyDescent="0.25">
      <c r="A355" s="61">
        <f>'Controls Matrix'!A354</f>
        <v>11.215</v>
      </c>
      <c r="B355" s="61"/>
      <c r="C355" s="59" t="str">
        <f>'Controls Matrix'!F354</f>
        <v>Each agency must document the incident response test results and update incident response processes as applicable.</v>
      </c>
      <c r="D355" s="60" t="str">
        <f>'Controls Matrix'!M354</f>
        <v>P2</v>
      </c>
      <c r="E355" s="72"/>
      <c r="F355" s="72"/>
      <c r="H355" s="77">
        <f t="shared" si="48"/>
        <v>0</v>
      </c>
      <c r="J355" s="77">
        <f t="shared" si="49"/>
        <v>0</v>
      </c>
    </row>
    <row r="356" spans="1:11" ht="60" x14ac:dyDescent="0.25">
      <c r="A356" s="61">
        <f>'Controls Matrix'!A355</f>
        <v>11.215999999999999</v>
      </c>
      <c r="B356" s="61"/>
      <c r="C356" s="59" t="str">
        <f>'Controls Matrix'!F355</f>
        <v>Each agency must ensure malicious code protection mechanisms are employed for information systems, to detect and eradicate malicious code.</v>
      </c>
      <c r="D356" s="60" t="str">
        <f>'Controls Matrix'!M355</f>
        <v>P1</v>
      </c>
      <c r="E356" s="72"/>
      <c r="F356" s="72"/>
      <c r="H356" s="77">
        <f t="shared" si="48"/>
        <v>0</v>
      </c>
      <c r="J356" s="77">
        <f t="shared" si="49"/>
        <v>0</v>
      </c>
    </row>
    <row r="357" spans="1:11" ht="45" x14ac:dyDescent="0.25">
      <c r="A357" s="61">
        <f>'Controls Matrix'!A356</f>
        <v>11.217000000000001</v>
      </c>
      <c r="B357" s="61"/>
      <c r="C357" s="59" t="str">
        <f>'Controls Matrix'!F356</f>
        <v>Each agency must ensure malicious code protection mechanisms are updated whenever new releases are available.</v>
      </c>
      <c r="D357" s="60" t="str">
        <f>'Controls Matrix'!M356</f>
        <v>P1</v>
      </c>
      <c r="E357" s="72"/>
      <c r="F357" s="72"/>
      <c r="H357" s="77">
        <f t="shared" si="48"/>
        <v>0</v>
      </c>
      <c r="J357" s="77">
        <f t="shared" si="49"/>
        <v>0</v>
      </c>
    </row>
    <row r="358" spans="1:11" ht="60" x14ac:dyDescent="0.25">
      <c r="A358" s="61">
        <f>'Controls Matrix'!A357</f>
        <v>11.218</v>
      </c>
      <c r="B358" s="61"/>
      <c r="C358" s="59" t="str">
        <f>'Controls Matrix'!F357</f>
        <v>Each agency must ensure malicious code protection mechanisms are configured to perform periodic scans at defined time intervals.</v>
      </c>
      <c r="D358" s="60" t="str">
        <f>'Controls Matrix'!M357</f>
        <v>P1</v>
      </c>
      <c r="E358" s="72"/>
      <c r="F358" s="72"/>
      <c r="H358" s="77">
        <f t="shared" si="48"/>
        <v>0</v>
      </c>
      <c r="J358" s="77">
        <f t="shared" si="49"/>
        <v>0</v>
      </c>
    </row>
    <row r="359" spans="1:11" ht="75" x14ac:dyDescent="0.25">
      <c r="A359" s="61">
        <f>'Controls Matrix'!A358</f>
        <v>11.218999999999999</v>
      </c>
      <c r="B359" s="61"/>
      <c r="C359" s="59" t="str">
        <f>'Controls Matrix'!F358</f>
        <v>Each agency must ensure malicious code protection mechanisms are configured to send an alert to information appropriate personnel, to initiate appropriate actions in response to malicious code detection.</v>
      </c>
      <c r="D359" s="60" t="str">
        <f>'Controls Matrix'!M358</f>
        <v>P1</v>
      </c>
      <c r="E359" s="72"/>
      <c r="F359" s="72"/>
      <c r="H359" s="77">
        <f t="shared" si="48"/>
        <v>0</v>
      </c>
      <c r="J359" s="77">
        <f t="shared" si="49"/>
        <v>0</v>
      </c>
    </row>
    <row r="360" spans="1:11" ht="9.9499999999999993" customHeight="1" x14ac:dyDescent="0.25">
      <c r="A360" s="63">
        <f>'Controls Matrix'!A359</f>
        <v>0</v>
      </c>
      <c r="B360" s="63">
        <f>'Controls Matrix'!B359</f>
        <v>0</v>
      </c>
      <c r="C360" s="64">
        <f>'Controls Matrix'!F359</f>
        <v>0</v>
      </c>
      <c r="D360" s="65">
        <f>'Controls Matrix'!M359</f>
        <v>0</v>
      </c>
      <c r="E360" s="66"/>
      <c r="F360" s="66"/>
      <c r="G360" s="81"/>
      <c r="H360" s="82">
        <f t="shared" ref="H360:H411" si="50">IF(G360="",0,VLOOKUP(G360,vlookup_remediation_effort,2,FALSE))</f>
        <v>0</v>
      </c>
      <c r="I360" s="71"/>
      <c r="J360" s="77">
        <f t="shared" ref="J360:J411" si="51">H360*I360</f>
        <v>0</v>
      </c>
      <c r="K360" s="71"/>
    </row>
    <row r="361" spans="1:11" ht="34.5" customHeight="1" x14ac:dyDescent="0.25">
      <c r="A361" s="61">
        <f>'Controls Matrix'!A360</f>
        <v>11.3</v>
      </c>
      <c r="B361" s="120" t="str">
        <f>'Controls Matrix'!B360</f>
        <v>Patch Management: Each agency must ensure that flaws in its information systems are remediated appropriately.</v>
      </c>
      <c r="C361" s="121"/>
      <c r="D361" s="60" t="str">
        <f>'Controls Matrix'!M360</f>
        <v>P1</v>
      </c>
      <c r="E361" s="72"/>
      <c r="F361" s="72"/>
      <c r="H361" s="77">
        <f t="shared" si="50"/>
        <v>0</v>
      </c>
      <c r="J361" s="77">
        <f t="shared" si="51"/>
        <v>0</v>
      </c>
    </row>
    <row r="362" spans="1:11" ht="45" x14ac:dyDescent="0.25">
      <c r="A362" s="61">
        <f>'Controls Matrix'!A361</f>
        <v>11.301</v>
      </c>
      <c r="B362" s="61"/>
      <c r="C362" s="59" t="str">
        <f>'Controls Matrix'!F361</f>
        <v>Each agency must develop and implement a process to identify, report, and correct information system flaws.</v>
      </c>
      <c r="D362" s="60" t="str">
        <f>'Controls Matrix'!M361</f>
        <v>P1</v>
      </c>
      <c r="E362" s="72"/>
      <c r="F362" s="72"/>
      <c r="H362" s="77">
        <f t="shared" si="50"/>
        <v>0</v>
      </c>
      <c r="J362" s="77">
        <f t="shared" si="51"/>
        <v>0</v>
      </c>
    </row>
    <row r="363" spans="1:11" ht="75" x14ac:dyDescent="0.25">
      <c r="A363" s="61">
        <f>'Controls Matrix'!A362</f>
        <v>11.302</v>
      </c>
      <c r="B363" s="61"/>
      <c r="C363" s="59" t="str">
        <f>'Controls Matrix'!F362</f>
        <v>Each agency must establish a formal process to test software and firmware updates related to flaw remediation for effectiveness and identification of potential impact prior to implementation.</v>
      </c>
      <c r="D363" s="60" t="str">
        <f>'Controls Matrix'!M362</f>
        <v>P1</v>
      </c>
      <c r="E363" s="72"/>
      <c r="F363" s="72"/>
      <c r="H363" s="77">
        <f t="shared" si="50"/>
        <v>0</v>
      </c>
      <c r="J363" s="77">
        <f t="shared" si="51"/>
        <v>0</v>
      </c>
    </row>
    <row r="364" spans="1:11" ht="45" x14ac:dyDescent="0.25">
      <c r="A364" s="61">
        <f>'Controls Matrix'!A363</f>
        <v>11.303000000000001</v>
      </c>
      <c r="B364" s="61"/>
      <c r="C364" s="59" t="str">
        <f>'Controls Matrix'!F363</f>
        <v>Each agency must install latest stable versions of applicable security software and firmware updates.</v>
      </c>
      <c r="D364" s="60" t="str">
        <f>'Controls Matrix'!M363</f>
        <v>P1</v>
      </c>
      <c r="E364" s="72"/>
      <c r="F364" s="72"/>
      <c r="H364" s="77">
        <f t="shared" si="50"/>
        <v>0</v>
      </c>
      <c r="J364" s="77">
        <f t="shared" si="51"/>
        <v>0</v>
      </c>
    </row>
    <row r="365" spans="1:11" ht="45" x14ac:dyDescent="0.25">
      <c r="A365" s="61">
        <f>'Controls Matrix'!A364</f>
        <v>11.304</v>
      </c>
      <c r="B365" s="61"/>
      <c r="C365" s="59" t="str">
        <f>'Controls Matrix'!F364</f>
        <v xml:space="preserve">Each agency must establish a patch cycle that guides the normal application of patches and updates to systems. </v>
      </c>
      <c r="D365" s="60" t="str">
        <f>'Controls Matrix'!M364</f>
        <v>P1</v>
      </c>
      <c r="E365" s="72"/>
      <c r="F365" s="72"/>
      <c r="H365" s="77">
        <f t="shared" si="50"/>
        <v>0</v>
      </c>
      <c r="J365" s="77">
        <f t="shared" si="51"/>
        <v>0</v>
      </c>
    </row>
    <row r="366" spans="1:11" ht="75" x14ac:dyDescent="0.25">
      <c r="A366" s="61">
        <f>'Controls Matrix'!A365</f>
        <v>11.305</v>
      </c>
      <c r="B366" s="61"/>
      <c r="C366" s="59" t="str">
        <f>'Controls Matrix'!F365</f>
        <v>Each agency must establish a process of patch testing to verify the source and integrity of the patch and ensure testing in a production mirrored environment for a smooth and predictable patch roll out.</v>
      </c>
      <c r="D366" s="60" t="str">
        <f>'Controls Matrix'!M365</f>
        <v>P1</v>
      </c>
      <c r="E366" s="72"/>
      <c r="F366" s="72"/>
      <c r="H366" s="77">
        <f t="shared" si="50"/>
        <v>0</v>
      </c>
      <c r="J366" s="77">
        <f t="shared" si="51"/>
        <v>0</v>
      </c>
    </row>
    <row r="367" spans="1:11" ht="9.9499999999999993" customHeight="1" x14ac:dyDescent="0.25">
      <c r="A367" s="63">
        <f>'Controls Matrix'!A366</f>
        <v>0</v>
      </c>
      <c r="B367" s="63">
        <f>'Controls Matrix'!B366</f>
        <v>0</v>
      </c>
      <c r="C367" s="64">
        <f>'Controls Matrix'!F366</f>
        <v>0</v>
      </c>
      <c r="D367" s="65">
        <f>'Controls Matrix'!M366</f>
        <v>0</v>
      </c>
      <c r="E367" s="66"/>
      <c r="F367" s="66"/>
      <c r="G367" s="81"/>
      <c r="H367" s="82">
        <f t="shared" ref="H367:H371" si="52">IF(G367="",0,VLOOKUP(G367,vlookup_remediation_effort,2,FALSE))</f>
        <v>0</v>
      </c>
      <c r="I367" s="71"/>
      <c r="J367" s="77">
        <f t="shared" ref="J367:J371" si="53">H367*I367</f>
        <v>0</v>
      </c>
      <c r="K367" s="71"/>
    </row>
    <row r="368" spans="1:11" ht="76.5" customHeight="1" x14ac:dyDescent="0.25">
      <c r="A368" s="61">
        <f>'Controls Matrix'!A367</f>
        <v>12.1</v>
      </c>
      <c r="B368" s="120" t="str">
        <f>'Controls Matrix'!B367</f>
        <v>Data Classification: Each agency must ensure the information processed, stored, or transmitted by its information systems and information repositories is appropriately classified, so that compliance obligations may be identified.</v>
      </c>
      <c r="C368" s="121"/>
      <c r="D368" s="60" t="str">
        <f>'Controls Matrix'!M367</f>
        <v>P1</v>
      </c>
      <c r="E368" s="72"/>
      <c r="F368" s="72"/>
      <c r="H368" s="77">
        <f t="shared" si="52"/>
        <v>0</v>
      </c>
      <c r="J368" s="77">
        <f t="shared" si="53"/>
        <v>0</v>
      </c>
    </row>
    <row r="369" spans="1:11" ht="315" x14ac:dyDescent="0.25">
      <c r="A369" s="61">
        <f>'Controls Matrix'!A368</f>
        <v>12.101000000000001</v>
      </c>
      <c r="B369" s="61"/>
      <c r="C369" s="59" t="str">
        <f>'Controls Matrix'!F368</f>
        <v>Each agency must categorize data in accordance with applicable statutory, regulatory, and contractual requirements.  Each data asset must be classified into one of the following categories:
1. Public: Information intended or required for sharing publicly, where unauthorized disclosure would result in minimal or no risk to the agency.
2. Internal Use: Information that is used in daily operations of the agency, where unauthorized disclosure would result in little risk to the agency.
3. Confidential: Confidential information refers to sensitive information, where unauthorized disclosure may result in considerable risk to the agency.
4. Restricted: Restricted information is highly sensitive information, where unauthorized disclosure may result in considerable risk to the agency, including statutory penalties.</v>
      </c>
      <c r="D369" s="60" t="str">
        <f>'Controls Matrix'!M368</f>
        <v>P1</v>
      </c>
      <c r="E369" s="72"/>
      <c r="F369" s="72"/>
      <c r="H369" s="77">
        <f t="shared" si="52"/>
        <v>0</v>
      </c>
      <c r="J369" s="77">
        <f t="shared" si="53"/>
        <v>0</v>
      </c>
    </row>
    <row r="370" spans="1:11" ht="105" x14ac:dyDescent="0.25">
      <c r="A370" s="61">
        <f>'Controls Matrix'!A369</f>
        <v>12.102</v>
      </c>
      <c r="B370" s="61"/>
      <c r="C370" s="59" t="str">
        <f>'Controls Matrix'!F369</f>
        <v>Each agency must ensure that users who encounter information that is improperly classified must consult with the owner of the information, agency information privacy personnel, or agency information security personnel to determine the appropriate data classification.</v>
      </c>
      <c r="D370" s="60" t="str">
        <f>'Controls Matrix'!M369</f>
        <v>P1</v>
      </c>
      <c r="E370" s="72"/>
      <c r="F370" s="72"/>
      <c r="H370" s="77">
        <f t="shared" si="52"/>
        <v>0</v>
      </c>
      <c r="J370" s="77">
        <f t="shared" si="53"/>
        <v>0</v>
      </c>
    </row>
    <row r="371" spans="1:11" ht="75" x14ac:dyDescent="0.25">
      <c r="A371" s="61">
        <f>'Controls Matrix'!A370</f>
        <v>12.103</v>
      </c>
      <c r="B371" s="61"/>
      <c r="C371" s="59" t="str">
        <f>'Controls Matrix'!F370</f>
        <v>If multiple data fields with different classifications have been combined, the highest classification of information included must determine the classification of the entire set.</v>
      </c>
      <c r="D371" s="60" t="str">
        <f>'Controls Matrix'!M370</f>
        <v>P1</v>
      </c>
      <c r="E371" s="72"/>
      <c r="F371" s="72"/>
      <c r="H371" s="77">
        <f t="shared" si="52"/>
        <v>0</v>
      </c>
      <c r="J371" s="77">
        <f t="shared" si="53"/>
        <v>0</v>
      </c>
    </row>
    <row r="372" spans="1:11" ht="9.9499999999999993" customHeight="1" x14ac:dyDescent="0.25">
      <c r="A372" s="63">
        <f>'Controls Matrix'!A371</f>
        <v>0</v>
      </c>
      <c r="B372" s="63">
        <f>'Controls Matrix'!B371</f>
        <v>0</v>
      </c>
      <c r="C372" s="64">
        <f>'Controls Matrix'!F371</f>
        <v>0</v>
      </c>
      <c r="D372" s="65">
        <f>'Controls Matrix'!M371</f>
        <v>0</v>
      </c>
      <c r="E372" s="66"/>
      <c r="F372" s="66"/>
      <c r="G372" s="81"/>
      <c r="H372" s="82">
        <f t="shared" si="50"/>
        <v>0</v>
      </c>
      <c r="I372" s="71"/>
      <c r="J372" s="77">
        <f t="shared" si="51"/>
        <v>0</v>
      </c>
      <c r="K372" s="71"/>
    </row>
    <row r="373" spans="1:11" ht="77.25" customHeight="1" x14ac:dyDescent="0.25">
      <c r="A373" s="61">
        <f>'Controls Matrix'!A372</f>
        <v>12.2</v>
      </c>
      <c r="B373" s="120" t="str">
        <f>'Controls Matrix'!B372</f>
        <v>Data Disposal: Each agency must ensure the information stored on its information systems, information repositories, and media is securely erased or diestroyed prior to the disposal of the device or media.</v>
      </c>
      <c r="C373" s="121"/>
      <c r="D373" s="60" t="str">
        <f>'Controls Matrix'!M372</f>
        <v>P1</v>
      </c>
      <c r="E373" s="72"/>
      <c r="F373" s="72"/>
      <c r="H373" s="77">
        <f t="shared" si="50"/>
        <v>0</v>
      </c>
      <c r="J373" s="77">
        <f t="shared" si="51"/>
        <v>0</v>
      </c>
    </row>
    <row r="374" spans="1:11" ht="75" x14ac:dyDescent="0.25">
      <c r="A374" s="61">
        <f>'Controls Matrix'!A373</f>
        <v>12.201000000000001</v>
      </c>
      <c r="B374" s="61"/>
      <c r="C374" s="59" t="str">
        <f>'Controls Matrix'!F373</f>
        <v xml:space="preserve">Each agency must develop a list of approved processes for sanitizing electronic and non-electronic media prior to disposal or re-purposing, based on applicable regulatory requirements. </v>
      </c>
      <c r="D374" s="60" t="str">
        <f>'Controls Matrix'!M373</f>
        <v>P1</v>
      </c>
      <c r="E374" s="72"/>
      <c r="F374" s="72"/>
      <c r="H374" s="77">
        <f t="shared" si="50"/>
        <v>0</v>
      </c>
      <c r="J374" s="77">
        <f t="shared" si="51"/>
        <v>0</v>
      </c>
    </row>
    <row r="375" spans="1:11" ht="60" x14ac:dyDescent="0.25">
      <c r="A375" s="61">
        <f>'Controls Matrix'!A374</f>
        <v>12.202</v>
      </c>
      <c r="B375" s="61"/>
      <c r="C375" s="59" t="str">
        <f>'Controls Matrix'!F374</f>
        <v xml:space="preserve">Each agency must employ sanitization mechanisms with the strength and integrity commensurate with the security category or classification of the information. </v>
      </c>
      <c r="D375" s="60" t="str">
        <f>'Controls Matrix'!M374</f>
        <v>P1</v>
      </c>
      <c r="E375" s="72"/>
      <c r="F375" s="72"/>
      <c r="H375" s="77">
        <f t="shared" si="50"/>
        <v>0</v>
      </c>
      <c r="J375" s="77">
        <f t="shared" si="51"/>
        <v>0</v>
      </c>
    </row>
    <row r="376" spans="1:11" ht="165" x14ac:dyDescent="0.25">
      <c r="A376" s="61">
        <f>'Controls Matrix'!A375</f>
        <v>12.202999999999999</v>
      </c>
      <c r="B376" s="61"/>
      <c r="C376" s="59" t="str">
        <f>'Controls Matrix'!F375</f>
        <v>Each agency must implement controls to track media sanitization and disposal process, wherever compliance requirements dictate such actions must be tracked, documented, and verified.  Documentation must provide a record of the media sanitized, when, how media was sanitized, the person who performed the sanitization, and the final disposition of the media. The record of action taken must be maintained in a written or electronic format.</v>
      </c>
      <c r="D376" s="60" t="str">
        <f>'Controls Matrix'!M375</f>
        <v>P1</v>
      </c>
      <c r="E376" s="72"/>
      <c r="F376" s="72"/>
      <c r="H376" s="77">
        <f t="shared" si="50"/>
        <v>0</v>
      </c>
      <c r="J376" s="77">
        <f t="shared" si="51"/>
        <v>0</v>
      </c>
    </row>
    <row r="377" spans="1:11" ht="45" x14ac:dyDescent="0.25">
      <c r="A377" s="61">
        <f>'Controls Matrix'!A376</f>
        <v>12.204000000000001</v>
      </c>
      <c r="B377" s="61"/>
      <c r="C377" s="59" t="str">
        <f>'Controls Matrix'!F376</f>
        <v xml:space="preserve">Each agency must test media sanitization equipment and procedures at least annually to ensure correct performance. </v>
      </c>
      <c r="D377" s="60" t="str">
        <f>'Controls Matrix'!M376</f>
        <v>P1</v>
      </c>
      <c r="E377" s="72"/>
      <c r="F377" s="72"/>
      <c r="H377" s="77">
        <f t="shared" si="50"/>
        <v>0</v>
      </c>
      <c r="J377" s="77">
        <f t="shared" si="51"/>
        <v>0</v>
      </c>
    </row>
    <row r="378" spans="1:11" ht="45" x14ac:dyDescent="0.25">
      <c r="A378" s="61">
        <f>'Controls Matrix'!A377</f>
        <v>12.205</v>
      </c>
      <c r="B378" s="61"/>
      <c r="C378" s="59" t="str">
        <f>'Controls Matrix'!F377</f>
        <v>Each agency must ensure that electronic media are securely erased prior to being reassigned, or released for destruction.</v>
      </c>
      <c r="D378" s="60" t="str">
        <f>'Controls Matrix'!M377</f>
        <v>P1</v>
      </c>
      <c r="E378" s="72"/>
      <c r="F378" s="72"/>
      <c r="H378" s="77">
        <f t="shared" si="50"/>
        <v>0</v>
      </c>
      <c r="J378" s="77">
        <f t="shared" si="51"/>
        <v>0</v>
      </c>
    </row>
    <row r="379" spans="1:11" ht="60" x14ac:dyDescent="0.25">
      <c r="A379" s="61">
        <f>'Controls Matrix'!A378</f>
        <v>12.206</v>
      </c>
      <c r="B379" s="61"/>
      <c r="C379" s="59" t="str">
        <f>'Controls Matrix'!F378</f>
        <v>Each agency must define and implement mechanisms for disposal of digital media and data storage devices contained in equipment to be released outside of the agency.</v>
      </c>
      <c r="D379" s="60" t="str">
        <f>'Controls Matrix'!M378</f>
        <v>P1</v>
      </c>
      <c r="E379" s="72"/>
      <c r="F379" s="72"/>
      <c r="H379" s="77">
        <f t="shared" si="50"/>
        <v>0</v>
      </c>
      <c r="J379" s="77">
        <f t="shared" si="51"/>
        <v>0</v>
      </c>
    </row>
    <row r="380" spans="1:11" ht="45" x14ac:dyDescent="0.25">
      <c r="A380" s="61">
        <f>'Controls Matrix'!A379</f>
        <v>12.207000000000001</v>
      </c>
      <c r="B380" s="61"/>
      <c r="C380" s="59" t="str">
        <f>'Controls Matrix'!F379</f>
        <v xml:space="preserve">Each agency must destroy hardcopy media containing sensitive information prior to disposal. </v>
      </c>
      <c r="D380" s="60" t="str">
        <f>'Controls Matrix'!M379</f>
        <v>P1</v>
      </c>
      <c r="E380" s="72"/>
      <c r="F380" s="72"/>
      <c r="H380" s="77">
        <f t="shared" si="50"/>
        <v>0</v>
      </c>
      <c r="J380" s="77">
        <f t="shared" si="51"/>
        <v>0</v>
      </c>
    </row>
    <row r="381" spans="1:11" ht="45" x14ac:dyDescent="0.25">
      <c r="A381" s="61">
        <f>'Controls Matrix'!A380</f>
        <v>12.208</v>
      </c>
      <c r="B381" s="61"/>
      <c r="C381" s="59" t="str">
        <f>'Controls Matrix'!F380</f>
        <v>Each agency must monitor the destruction of hard copy media, where required for statutory or regulatory compliance.</v>
      </c>
      <c r="D381" s="60" t="str">
        <f>'Controls Matrix'!M380</f>
        <v>P1</v>
      </c>
      <c r="E381" s="72"/>
      <c r="F381" s="72"/>
      <c r="H381" s="77">
        <f t="shared" si="50"/>
        <v>0</v>
      </c>
      <c r="J381" s="77">
        <f t="shared" si="51"/>
        <v>0</v>
      </c>
    </row>
    <row r="382" spans="1:11" ht="9.9499999999999993" customHeight="1" x14ac:dyDescent="0.25">
      <c r="A382" s="63">
        <f>'Controls Matrix'!A381</f>
        <v>0</v>
      </c>
      <c r="B382" s="63">
        <f>'Controls Matrix'!B381</f>
        <v>0</v>
      </c>
      <c r="C382" s="64">
        <f>'Controls Matrix'!F381</f>
        <v>0</v>
      </c>
      <c r="D382" s="65">
        <f>'Controls Matrix'!M381</f>
        <v>0</v>
      </c>
      <c r="E382" s="66"/>
      <c r="F382" s="66"/>
      <c r="G382" s="81"/>
      <c r="H382" s="82">
        <f t="shared" ref="H382:H392" si="54">IF(G382="",0,VLOOKUP(G382,vlookup_remediation_effort,2,FALSE))</f>
        <v>0</v>
      </c>
      <c r="I382" s="71"/>
      <c r="J382" s="77">
        <f t="shared" ref="J382:J392" si="55">H382*I382</f>
        <v>0</v>
      </c>
      <c r="K382" s="71"/>
    </row>
    <row r="383" spans="1:11" ht="49.5" customHeight="1" x14ac:dyDescent="0.25">
      <c r="A383" s="61">
        <f>'Controls Matrix'!A382</f>
        <v>12.3</v>
      </c>
      <c r="B383" s="120" t="str">
        <f>'Controls Matrix'!B382</f>
        <v>Data Protection: Each agency must ensure the information processed, stored, or transmitted during its business processes is appropriately protected.</v>
      </c>
      <c r="C383" s="121"/>
      <c r="D383" s="60" t="str">
        <f>'Controls Matrix'!M382</f>
        <v>P1</v>
      </c>
      <c r="E383" s="72"/>
      <c r="F383" s="72"/>
      <c r="H383" s="77">
        <f t="shared" si="54"/>
        <v>0</v>
      </c>
      <c r="J383" s="77">
        <f t="shared" si="55"/>
        <v>0</v>
      </c>
    </row>
    <row r="384" spans="1:11" ht="45" x14ac:dyDescent="0.25">
      <c r="A384" s="61">
        <f>'Controls Matrix'!A383</f>
        <v>12.301</v>
      </c>
      <c r="B384" s="61"/>
      <c r="C384" s="59" t="str">
        <f>'Controls Matrix'!F383</f>
        <v xml:space="preserve">Each agency must ensure that its personnel follow the agency’s acceptable use policies when transmitting data. </v>
      </c>
      <c r="D384" s="60" t="str">
        <f>'Controls Matrix'!M383</f>
        <v>P1</v>
      </c>
      <c r="E384" s="72"/>
      <c r="F384" s="72"/>
      <c r="H384" s="77">
        <f t="shared" si="54"/>
        <v>0</v>
      </c>
      <c r="J384" s="77">
        <f t="shared" si="55"/>
        <v>0</v>
      </c>
    </row>
    <row r="385" spans="1:11" ht="45" x14ac:dyDescent="0.25">
      <c r="A385" s="61">
        <f>'Controls Matrix'!A384</f>
        <v>12.302</v>
      </c>
      <c r="B385" s="61"/>
      <c r="C385" s="59" t="str">
        <f>'Controls Matrix'!F384</f>
        <v xml:space="preserve">Each agency implemented mechanisms to ensure availability of information in the event of the loss of cryptographic keys by users. </v>
      </c>
      <c r="D385" s="60" t="str">
        <f>'Controls Matrix'!M384</f>
        <v>P1</v>
      </c>
      <c r="E385" s="72"/>
      <c r="F385" s="72"/>
      <c r="H385" s="77">
        <f t="shared" si="54"/>
        <v>0</v>
      </c>
      <c r="J385" s="77">
        <f t="shared" si="55"/>
        <v>0</v>
      </c>
    </row>
    <row r="386" spans="1:11" ht="30" x14ac:dyDescent="0.25">
      <c r="A386" s="61">
        <f>'Controls Matrix'!A385</f>
        <v>12.303000000000001</v>
      </c>
      <c r="B386" s="61"/>
      <c r="C386" s="59" t="str">
        <f>'Controls Matrix'!F385</f>
        <v xml:space="preserve">Each agency must implement mechanisms to ensure the confidentiality of private keys. </v>
      </c>
      <c r="D386" s="60" t="str">
        <f>'Controls Matrix'!M385</f>
        <v>P1</v>
      </c>
      <c r="E386" s="72"/>
      <c r="F386" s="72"/>
      <c r="H386" s="77">
        <f t="shared" si="54"/>
        <v>0</v>
      </c>
      <c r="J386" s="77">
        <f t="shared" si="55"/>
        <v>0</v>
      </c>
    </row>
    <row r="387" spans="1:11" ht="45" x14ac:dyDescent="0.25">
      <c r="A387" s="61">
        <f>'Controls Matrix'!A386</f>
        <v>12.304</v>
      </c>
      <c r="B387" s="61"/>
      <c r="C387" s="59" t="str">
        <f>'Controls Matrix'!F386</f>
        <v>Each agency must develop a mechanism to randomly select a key from the entire key space, using effective randomization.</v>
      </c>
      <c r="D387" s="60" t="str">
        <f>'Controls Matrix'!M386</f>
        <v>P1</v>
      </c>
      <c r="E387" s="72"/>
      <c r="F387" s="72"/>
      <c r="H387" s="77">
        <f t="shared" si="54"/>
        <v>0</v>
      </c>
      <c r="J387" s="77">
        <f t="shared" si="55"/>
        <v>0</v>
      </c>
    </row>
    <row r="388" spans="1:11" ht="90" x14ac:dyDescent="0.25">
      <c r="A388" s="61">
        <f>'Controls Matrix'!A387</f>
        <v>12.305</v>
      </c>
      <c r="B388" s="61"/>
      <c r="C388" s="59" t="str">
        <f>'Controls Matrix'!F387</f>
        <v>Each agency must implement appropriate controls to physically and logically safeguard encryption keys through all phases of the key lifecycle, from construction through receipt, installation, operation, and removal from service.</v>
      </c>
      <c r="D388" s="60" t="str">
        <f>'Controls Matrix'!M387</f>
        <v>P1</v>
      </c>
      <c r="E388" s="72"/>
      <c r="F388" s="72"/>
      <c r="H388" s="77">
        <f t="shared" si="54"/>
        <v>0</v>
      </c>
      <c r="J388" s="77">
        <f t="shared" si="55"/>
        <v>0</v>
      </c>
    </row>
    <row r="389" spans="1:11" ht="45" x14ac:dyDescent="0.25">
      <c r="A389" s="61">
        <f>'Controls Matrix'!A388</f>
        <v>12.305999999999999</v>
      </c>
      <c r="B389" s="61"/>
      <c r="C389" s="59" t="str">
        <f>'Controls Matrix'!F388</f>
        <v>Each agency must use Federal Information Processing Standards FIPS-140 validated technology for encrypting sensitive data.</v>
      </c>
      <c r="D389" s="60" t="str">
        <f>'Controls Matrix'!M388</f>
        <v>P1</v>
      </c>
      <c r="E389" s="72"/>
      <c r="F389" s="72"/>
      <c r="H389" s="77">
        <f t="shared" si="54"/>
        <v>0</v>
      </c>
      <c r="J389" s="77">
        <f t="shared" si="55"/>
        <v>0</v>
      </c>
    </row>
    <row r="390" spans="1:11" ht="45" x14ac:dyDescent="0.25">
      <c r="A390" s="61">
        <f>'Controls Matrix'!A389</f>
        <v>12.307</v>
      </c>
      <c r="B390" s="61"/>
      <c r="C390" s="59" t="str">
        <f>'Controls Matrix'!F389</f>
        <v>Each agency must ensure that sensitive data transmitted by email must be securely encrypted.</v>
      </c>
      <c r="D390" s="60" t="str">
        <f>'Controls Matrix'!M389</f>
        <v>P1</v>
      </c>
      <c r="E390" s="72"/>
      <c r="F390" s="72"/>
      <c r="H390" s="77">
        <f t="shared" si="54"/>
        <v>0</v>
      </c>
      <c r="J390" s="77">
        <f t="shared" si="55"/>
        <v>0</v>
      </c>
    </row>
    <row r="391" spans="1:11" ht="75" x14ac:dyDescent="0.25">
      <c r="A391" s="61">
        <f>'Controls Matrix'!A390</f>
        <v>12.308</v>
      </c>
      <c r="B391" s="61"/>
      <c r="C391" s="59" t="str">
        <f>'Controls Matrix'!F390</f>
        <v>Each agency must ensure that sensitive information transmitted through a public network must be encrypted prior to transmittal, or be transmitted through an encrypted connection.</v>
      </c>
      <c r="D391" s="60" t="str">
        <f>'Controls Matrix'!M390</f>
        <v>P1</v>
      </c>
      <c r="E391" s="72"/>
      <c r="F391" s="72"/>
      <c r="H391" s="77">
        <f t="shared" si="54"/>
        <v>0</v>
      </c>
      <c r="J391" s="77">
        <f t="shared" si="55"/>
        <v>0</v>
      </c>
    </row>
    <row r="392" spans="1:11" ht="60" x14ac:dyDescent="0.25">
      <c r="A392" s="61">
        <f>'Controls Matrix'!A391</f>
        <v>12.308999999999999</v>
      </c>
      <c r="B392" s="61"/>
      <c r="C392" s="59" t="str">
        <f>'Controls Matrix'!F391</f>
        <v>Each agency must ensure that sensitive information transmitted wirelessly must be encrypted prior to transmittal, or be transmitted through an encrypted connection.</v>
      </c>
      <c r="D392" s="60" t="str">
        <f>'Controls Matrix'!M391</f>
        <v>P1</v>
      </c>
      <c r="E392" s="72"/>
      <c r="F392" s="72"/>
      <c r="H392" s="77">
        <f t="shared" si="54"/>
        <v>0</v>
      </c>
      <c r="J392" s="77">
        <f t="shared" si="55"/>
        <v>0</v>
      </c>
    </row>
    <row r="393" spans="1:11" ht="9.9499999999999993" customHeight="1" x14ac:dyDescent="0.25">
      <c r="A393" s="63">
        <f>'Controls Matrix'!A392</f>
        <v>0</v>
      </c>
      <c r="B393" s="63">
        <f>'Controls Matrix'!B392</f>
        <v>0</v>
      </c>
      <c r="C393" s="64">
        <f>'Controls Matrix'!F392</f>
        <v>0</v>
      </c>
      <c r="D393" s="65">
        <f>'Controls Matrix'!M392</f>
        <v>0</v>
      </c>
      <c r="E393" s="66"/>
      <c r="F393" s="66"/>
      <c r="G393" s="81"/>
      <c r="H393" s="82">
        <f t="shared" si="50"/>
        <v>0</v>
      </c>
      <c r="I393" s="71"/>
      <c r="J393" s="77">
        <f t="shared" si="51"/>
        <v>0</v>
      </c>
      <c r="K393" s="71"/>
    </row>
    <row r="394" spans="1:11" ht="36.75" customHeight="1" x14ac:dyDescent="0.25">
      <c r="A394" s="61">
        <f>'Controls Matrix'!A393</f>
        <v>12.4</v>
      </c>
      <c r="B394" s="120" t="str">
        <f>'Controls Matrix'!B393</f>
        <v>Data Privacy: Each agency must ensure that the interests of data subjects are appropriately protected.</v>
      </c>
      <c r="C394" s="121"/>
      <c r="D394" s="60" t="str">
        <f>'Controls Matrix'!M393</f>
        <v>P1</v>
      </c>
      <c r="E394" s="72"/>
      <c r="F394" s="72"/>
      <c r="H394" s="77">
        <f t="shared" si="50"/>
        <v>0</v>
      </c>
      <c r="J394" s="77">
        <f t="shared" si="51"/>
        <v>0</v>
      </c>
    </row>
    <row r="395" spans="1:11" ht="45" x14ac:dyDescent="0.25">
      <c r="A395" s="61">
        <f>'Controls Matrix'!A394</f>
        <v>12.401</v>
      </c>
      <c r="B395" s="61"/>
      <c r="C395" s="59" t="str">
        <f>'Controls Matrix'!F394</f>
        <v>Each agency must designate an individual who has primary responsibility for information privacy decisions.</v>
      </c>
      <c r="D395" s="60" t="str">
        <f>'Controls Matrix'!M394</f>
        <v>P1</v>
      </c>
      <c r="E395" s="72"/>
      <c r="F395" s="72"/>
      <c r="H395" s="77">
        <f t="shared" si="50"/>
        <v>0</v>
      </c>
      <c r="J395" s="77">
        <f t="shared" si="51"/>
        <v>0</v>
      </c>
    </row>
    <row r="396" spans="1:11" ht="405" x14ac:dyDescent="0.25">
      <c r="A396" s="61">
        <f>'Controls Matrix'!A395</f>
        <v>12.401999999999999</v>
      </c>
      <c r="B396" s="61"/>
      <c r="C396" s="59" t="str">
        <f>'Controls Matrix'!F395</f>
        <v>Each agency must conduct a Privacy Impact Assessment (PIA) for each information system that will handle Personally Identifiable Information (PII).  Each PIA should examine the following privacy issues:
• What PII is to be collected.
• What is the intended use of the PII.
• What PII will be shared, and with whom.
• How long the PII will be retained.
• What privacy risks are posed by the intended use and sharing of the collected PII.
• What privacy risks are posed by unintended disclosure of the collected PII.
• What steps are taken to inform users about the PII collected and what mechanisms they can use to control it.
• What opportunities individuals have to decline to provide PII.
• What steps are taken to minimize the types of PII collected.
• What mechanisms are available for data subjects to update or correct their PII.
• What opportunities individuals have to remove PII once collected.
• How the PII is to be secured.
• What processes are established to resolve privacy issues.</v>
      </c>
      <c r="D396" s="60" t="str">
        <f>'Controls Matrix'!M395</f>
        <v>P0</v>
      </c>
      <c r="E396" s="72"/>
      <c r="F396" s="72"/>
      <c r="H396" s="77">
        <f t="shared" si="50"/>
        <v>0</v>
      </c>
      <c r="J396" s="77">
        <f t="shared" si="51"/>
        <v>0</v>
      </c>
    </row>
    <row r="397" spans="1:11" ht="30" x14ac:dyDescent="0.25">
      <c r="A397" s="61">
        <f>'Controls Matrix'!A396</f>
        <v>12.403</v>
      </c>
      <c r="B397" s="61"/>
      <c r="C397" s="59" t="str">
        <f>'Controls Matrix'!F396</f>
        <v>Each agency must update PIAs when a system change creates changes in privacy risks.</v>
      </c>
      <c r="D397" s="60" t="str">
        <f>'Controls Matrix'!M396</f>
        <v>P0</v>
      </c>
      <c r="E397" s="72"/>
      <c r="F397" s="72"/>
      <c r="H397" s="77">
        <f t="shared" si="50"/>
        <v>0</v>
      </c>
      <c r="J397" s="77">
        <f t="shared" si="51"/>
        <v>0</v>
      </c>
    </row>
    <row r="398" spans="1:11" ht="60" x14ac:dyDescent="0.25">
      <c r="A398" s="61">
        <f>'Controls Matrix'!A397</f>
        <v>12.404</v>
      </c>
      <c r="B398" s="61"/>
      <c r="C398" s="59" t="str">
        <f>'Controls Matrix'!F397</f>
        <v>Each agency must ensure that PIA documents are reviewed by an agency executive or designee with authority for issues of information privacy.</v>
      </c>
      <c r="D398" s="60" t="str">
        <f>'Controls Matrix'!M397</f>
        <v>P0</v>
      </c>
      <c r="E398" s="72"/>
      <c r="F398" s="72"/>
      <c r="H398" s="77">
        <f t="shared" si="50"/>
        <v>0</v>
      </c>
      <c r="J398" s="77">
        <f t="shared" si="51"/>
        <v>0</v>
      </c>
    </row>
    <row r="399" spans="1:11" ht="60" x14ac:dyDescent="0.25">
      <c r="A399" s="61">
        <f>'Controls Matrix'!A398</f>
        <v>12.404999999999999</v>
      </c>
      <c r="B399" s="61"/>
      <c r="C399" s="59" t="str">
        <f>'Controls Matrix'!F398</f>
        <v xml:space="preserve">Each agency must require each member of agency personnel and third party with access to PII to sign a confidentiality agreement defining responsibilities.  </v>
      </c>
      <c r="D399" s="60" t="str">
        <f>'Controls Matrix'!M398</f>
        <v>P0</v>
      </c>
      <c r="E399" s="72"/>
      <c r="F399" s="72"/>
      <c r="H399" s="77">
        <f t="shared" si="50"/>
        <v>0</v>
      </c>
      <c r="J399" s="77">
        <f t="shared" si="51"/>
        <v>0</v>
      </c>
    </row>
    <row r="400" spans="1:11" ht="285" x14ac:dyDescent="0.25">
      <c r="A400" s="61">
        <f>'Controls Matrix'!A399</f>
        <v>12.406000000000001</v>
      </c>
      <c r="B400" s="61"/>
      <c r="C400" s="59" t="str">
        <f>'Controls Matrix'!F399</f>
        <v>Each agency must publish a privacy web statement on each agency website used by the public.  Each website privacy statement should include, as specifically applicable to the site:
• What PII is to be collected.
• What is the intended use of the PII.
• What PII will be shared, and with whom.
• How long the PII will be retained.
• What opportunities individuals have to decline to provide PII.
• What mechanisms are available for data subjects to update or correct their PII.
• What opportunities individuals have to remove PII once collected.
• How the PII is to be secured, in a non-technical summary..
• What processes are established to resolve privacy issues.</v>
      </c>
      <c r="D400" s="60" t="str">
        <f>'Controls Matrix'!M399</f>
        <v>P0</v>
      </c>
      <c r="E400" s="72"/>
      <c r="F400" s="72"/>
      <c r="H400" s="77">
        <f t="shared" si="50"/>
        <v>0</v>
      </c>
      <c r="J400" s="77">
        <f t="shared" si="51"/>
        <v>0</v>
      </c>
    </row>
    <row r="401" spans="1:11" ht="9.9499999999999993" customHeight="1" x14ac:dyDescent="0.25">
      <c r="A401" s="63">
        <f>'Controls Matrix'!A400</f>
        <v>0</v>
      </c>
      <c r="B401" s="63">
        <f>'Controls Matrix'!B400</f>
        <v>0</v>
      </c>
      <c r="C401" s="64">
        <f>'Controls Matrix'!F400</f>
        <v>0</v>
      </c>
      <c r="D401" s="65">
        <f>'Controls Matrix'!M400</f>
        <v>0</v>
      </c>
      <c r="E401" s="66"/>
      <c r="F401" s="66"/>
      <c r="G401" s="81"/>
      <c r="H401" s="82">
        <f t="shared" ref="H401:H403" si="56">IF(G401="",0,VLOOKUP(G401,vlookup_remediation_effort,2,FALSE))</f>
        <v>0</v>
      </c>
      <c r="I401" s="71"/>
      <c r="J401" s="77">
        <f t="shared" ref="J401:J403" si="57">H401*I401</f>
        <v>0</v>
      </c>
      <c r="K401" s="71"/>
    </row>
    <row r="402" spans="1:11" ht="78.75" customHeight="1" x14ac:dyDescent="0.25">
      <c r="A402" s="61">
        <f>'Controls Matrix'!A401</f>
        <v>13.1</v>
      </c>
      <c r="B402" s="120" t="str">
        <f>'Controls Matrix'!B401</f>
        <v>Change Management: Each agency must ensure that changes to information systems are conducted in such a way that disruption to production is minimized, and stakeholders are given appropriate awareness and opportunity for feedback.</v>
      </c>
      <c r="C402" s="121"/>
      <c r="D402" s="60" t="str">
        <f>'Controls Matrix'!M401</f>
        <v>P1</v>
      </c>
      <c r="E402" s="72"/>
      <c r="F402" s="72"/>
      <c r="H402" s="77">
        <f t="shared" si="56"/>
        <v>0</v>
      </c>
      <c r="J402" s="77">
        <f t="shared" si="57"/>
        <v>0</v>
      </c>
    </row>
    <row r="403" spans="1:11" ht="300" x14ac:dyDescent="0.25">
      <c r="A403" s="61">
        <f>'Controls Matrix'!A402</f>
        <v>13.101000000000001</v>
      </c>
      <c r="B403" s="61"/>
      <c r="C403" s="59" t="str">
        <f>'Controls Matrix'!F402</f>
        <v>Each agency must establish a change management process, including the following elements:
• Change requests are handled in a structured way that determines the impact on the operational system and the business processes it supports.
• Changes to production environments, including emergency maintenance and patches, must be formally managed.
• Changes are categorized, prioritized, and authorized.
• After implementation, changes are reviewed ensure correct functionality.
• Changes to production environments are adequately tested.
• An emergency change process is defined for testing, documenting, assessing, and authorizing changes that do not follow the established change process.</v>
      </c>
      <c r="D403" s="60" t="str">
        <f>'Controls Matrix'!M402</f>
        <v>P1</v>
      </c>
      <c r="E403" s="72"/>
      <c r="F403" s="72"/>
      <c r="H403" s="77">
        <f t="shared" si="56"/>
        <v>0</v>
      </c>
      <c r="J403" s="77">
        <f t="shared" si="57"/>
        <v>0</v>
      </c>
    </row>
    <row r="404" spans="1:11" ht="9.9499999999999993" customHeight="1" x14ac:dyDescent="0.25">
      <c r="A404" s="63">
        <f>'Controls Matrix'!A403</f>
        <v>0</v>
      </c>
      <c r="B404" s="63">
        <f>'Controls Matrix'!B403</f>
        <v>0</v>
      </c>
      <c r="C404" s="64">
        <f>'Controls Matrix'!F403</f>
        <v>0</v>
      </c>
      <c r="D404" s="65">
        <f>'Controls Matrix'!M403</f>
        <v>0</v>
      </c>
      <c r="E404" s="66"/>
      <c r="F404" s="66"/>
      <c r="G404" s="81"/>
      <c r="H404" s="82">
        <f t="shared" si="50"/>
        <v>0</v>
      </c>
      <c r="I404" s="71"/>
      <c r="J404" s="77">
        <f t="shared" si="51"/>
        <v>0</v>
      </c>
      <c r="K404" s="71"/>
    </row>
    <row r="405" spans="1:11" ht="63.75" customHeight="1" x14ac:dyDescent="0.25">
      <c r="A405" s="61">
        <f>'Controls Matrix'!A404</f>
        <v>13.2</v>
      </c>
      <c r="B405" s="120" t="str">
        <f>'Controls Matrix'!B404</f>
        <v>Configuration Management: Each agency must ensure that information system baseline configurations are managed to minimize risk of incompatibility and of unauthorized change.</v>
      </c>
      <c r="C405" s="121"/>
      <c r="D405" s="60" t="str">
        <f>'Controls Matrix'!M404</f>
        <v>P1</v>
      </c>
      <c r="E405" s="72"/>
      <c r="F405" s="72"/>
      <c r="H405" s="77">
        <f t="shared" si="50"/>
        <v>0</v>
      </c>
      <c r="J405" s="77">
        <f t="shared" si="51"/>
        <v>0</v>
      </c>
    </row>
    <row r="406" spans="1:11" ht="60" x14ac:dyDescent="0.25">
      <c r="A406" s="61">
        <f>'Controls Matrix'!A405</f>
        <v>13.201000000000001</v>
      </c>
      <c r="B406" s="61"/>
      <c r="C406" s="59" t="str">
        <f>'Controls Matrix'!F405</f>
        <v xml:space="preserve">Each agency must ensure that system baseline configurations are developed, reviewed, and formally approved for critical information systems and infrastructure components.  </v>
      </c>
      <c r="D406" s="60" t="str">
        <f>'Controls Matrix'!M405</f>
        <v>P1</v>
      </c>
      <c r="E406" s="72"/>
      <c r="F406" s="72"/>
      <c r="H406" s="77">
        <f t="shared" si="50"/>
        <v>0</v>
      </c>
      <c r="J406" s="77">
        <f t="shared" si="51"/>
        <v>0</v>
      </c>
    </row>
    <row r="407" spans="1:11" ht="75" x14ac:dyDescent="0.25">
      <c r="A407" s="61">
        <f>'Controls Matrix'!A406</f>
        <v>13.202</v>
      </c>
      <c r="B407" s="61"/>
      <c r="C407" s="59" t="str">
        <f>'Controls Matrix'!F406</f>
        <v>Each agency must ensure that changes to baseline configurations include a process to identify, review, perform security impact analysis, test, and approval such changes prior to implementation.</v>
      </c>
      <c r="D407" s="60" t="str">
        <f>'Controls Matrix'!M406</f>
        <v>P1</v>
      </c>
      <c r="E407" s="72"/>
      <c r="F407" s="72"/>
      <c r="H407" s="77">
        <f t="shared" si="50"/>
        <v>0</v>
      </c>
      <c r="J407" s="77">
        <f t="shared" si="51"/>
        <v>0</v>
      </c>
    </row>
    <row r="408" spans="1:11" ht="60" x14ac:dyDescent="0.25">
      <c r="A408" s="61">
        <f>'Controls Matrix'!A407</f>
        <v>13.202999999999999</v>
      </c>
      <c r="B408" s="61"/>
      <c r="C408" s="59" t="str">
        <f>'Controls Matrix'!F407</f>
        <v xml:space="preserve">Each agency must ensure that baseline configurations are recorded in a central repository, with access restrictions to prevent unauthorized changes. </v>
      </c>
      <c r="D408" s="60" t="str">
        <f>'Controls Matrix'!M407</f>
        <v>P1</v>
      </c>
      <c r="E408" s="72"/>
      <c r="F408" s="72"/>
      <c r="H408" s="77">
        <f t="shared" si="50"/>
        <v>0</v>
      </c>
      <c r="J408" s="77">
        <f t="shared" si="51"/>
        <v>0</v>
      </c>
    </row>
    <row r="409" spans="1:11" ht="45" x14ac:dyDescent="0.25">
      <c r="A409" s="61">
        <f>'Controls Matrix'!A408</f>
        <v>13.204000000000001</v>
      </c>
      <c r="B409" s="61"/>
      <c r="C409" s="59" t="str">
        <f>'Controls Matrix'!F408</f>
        <v>Each agency must ensure that prior versions of baseline configurations are retained to be able to support rollback.</v>
      </c>
      <c r="D409" s="60" t="str">
        <f>'Controls Matrix'!M408</f>
        <v>P1</v>
      </c>
      <c r="E409" s="72"/>
      <c r="F409" s="72"/>
      <c r="H409" s="77">
        <f t="shared" si="50"/>
        <v>0</v>
      </c>
      <c r="J409" s="77">
        <f t="shared" si="51"/>
        <v>0</v>
      </c>
    </row>
    <row r="410" spans="1:11" ht="75" x14ac:dyDescent="0.25">
      <c r="A410" s="61">
        <f>'Controls Matrix'!A409</f>
        <v>13.205</v>
      </c>
      <c r="B410" s="61"/>
      <c r="C410" s="59" t="str">
        <f>'Controls Matrix'!F409</f>
        <v>Each agency must ensure the review and update of baseline configurations periodically, and as an integral part of information system component installations or upgrades.</v>
      </c>
      <c r="D410" s="60" t="str">
        <f>'Controls Matrix'!M409</f>
        <v>P1</v>
      </c>
      <c r="E410" s="72"/>
      <c r="F410" s="72"/>
      <c r="H410" s="77">
        <f t="shared" si="50"/>
        <v>0</v>
      </c>
      <c r="J410" s="77">
        <f t="shared" si="51"/>
        <v>0</v>
      </c>
    </row>
    <row r="411" spans="1:11" ht="75" x14ac:dyDescent="0.25">
      <c r="A411" s="61">
        <f>'Controls Matrix'!A410</f>
        <v>13.206</v>
      </c>
      <c r="B411" s="61"/>
      <c r="C411" s="59" t="str">
        <f>'Controls Matrix'!F410</f>
        <v>The Each agency must ensure responsibilities are assigned for developing and managing the configuration management process to personnel that are not directly involved in system development activities.</v>
      </c>
      <c r="D411" s="60" t="str">
        <f>'Controls Matrix'!M410</f>
        <v>P1</v>
      </c>
      <c r="E411" s="72"/>
      <c r="F411" s="72"/>
      <c r="H411" s="77">
        <f t="shared" si="50"/>
        <v>0</v>
      </c>
      <c r="J411" s="77">
        <f t="shared" si="51"/>
        <v>0</v>
      </c>
    </row>
    <row r="412" spans="1:11" ht="9.9499999999999993" customHeight="1" x14ac:dyDescent="0.25">
      <c r="A412" s="63">
        <f>'Controls Matrix'!A411</f>
        <v>0</v>
      </c>
      <c r="B412" s="63">
        <f>'Controls Matrix'!B411</f>
        <v>0</v>
      </c>
      <c r="C412" s="64">
        <f>'Controls Matrix'!F411</f>
        <v>0</v>
      </c>
      <c r="D412" s="65">
        <f>'Controls Matrix'!M411</f>
        <v>0</v>
      </c>
      <c r="E412" s="66"/>
      <c r="F412" s="66"/>
      <c r="G412" s="81"/>
      <c r="H412" s="82">
        <f t="shared" ref="H412:H424" si="58">IF(G412="",0,VLOOKUP(G412,vlookup_remediation_effort,2,FALSE))</f>
        <v>0</v>
      </c>
      <c r="I412" s="71"/>
      <c r="J412" s="77">
        <f t="shared" ref="J412:J424" si="59">H412*I412</f>
        <v>0</v>
      </c>
      <c r="K412" s="71"/>
    </row>
    <row r="413" spans="1:11" ht="66" customHeight="1" x14ac:dyDescent="0.25">
      <c r="A413" s="61">
        <f>'Controls Matrix'!A412</f>
        <v>13.3</v>
      </c>
      <c r="B413" s="120" t="str">
        <f>'Controls Matrix'!B412</f>
        <v>System Development and Maintenance: Each agency must ensure that system development efforts are performed with appropriate consideration for information confidentiality, integrity, and availability.</v>
      </c>
      <c r="C413" s="121"/>
      <c r="D413" s="60" t="str">
        <f>'Controls Matrix'!M412</f>
        <v>P1</v>
      </c>
      <c r="E413" s="72"/>
      <c r="F413" s="72"/>
      <c r="H413" s="77">
        <f t="shared" si="58"/>
        <v>0</v>
      </c>
      <c r="J413" s="77">
        <f t="shared" si="59"/>
        <v>0</v>
      </c>
    </row>
    <row r="414" spans="1:11" ht="135" x14ac:dyDescent="0.25">
      <c r="A414" s="61">
        <f>'Controls Matrix'!A413</f>
        <v>13.301</v>
      </c>
      <c r="B414" s="61"/>
      <c r="C414" s="59" t="str">
        <f>'Controls Matrix'!F413</f>
        <v>Each agency must ensure that system security plans are documented for critical enterprise information systems in production and under development.  System security plans must provide an overview of the security requirements of the system, and describe the controls in place for meeting the requirements through all stages of the systems development life cycle.</v>
      </c>
      <c r="D414" s="60" t="str">
        <f>'Controls Matrix'!M413</f>
        <v>P1</v>
      </c>
      <c r="E414" s="72"/>
      <c r="F414" s="72"/>
      <c r="H414" s="77">
        <f t="shared" si="58"/>
        <v>0</v>
      </c>
      <c r="J414" s="77">
        <f t="shared" si="59"/>
        <v>0</v>
      </c>
    </row>
    <row r="415" spans="1:11" ht="45" x14ac:dyDescent="0.25">
      <c r="A415" s="61">
        <f>'Controls Matrix'!A414</f>
        <v>13.302</v>
      </c>
      <c r="B415" s="61"/>
      <c r="C415" s="59" t="str">
        <f>'Controls Matrix'!F414</f>
        <v xml:space="preserve">Each agency must ensure that when a system is modified in a manner that affects security, system documentation is updated accordingly. </v>
      </c>
      <c r="D415" s="60" t="str">
        <f>'Controls Matrix'!M414</f>
        <v>P1</v>
      </c>
      <c r="E415" s="72"/>
      <c r="F415" s="72"/>
      <c r="H415" s="77">
        <f t="shared" si="58"/>
        <v>0</v>
      </c>
      <c r="J415" s="77">
        <f t="shared" si="59"/>
        <v>0</v>
      </c>
    </row>
    <row r="416" spans="1:11" ht="75" x14ac:dyDescent="0.25">
      <c r="A416" s="61">
        <f>'Controls Matrix'!A415</f>
        <v>13.303000000000001</v>
      </c>
      <c r="B416" s="61"/>
      <c r="C416" s="59" t="str">
        <f>'Controls Matrix'!F415</f>
        <v>Each agency ensure that a vulnerability assessment is performed on all enterprise information systems undergoing significant changes, before the systems are moved into production.</v>
      </c>
      <c r="D416" s="60" t="str">
        <f>'Controls Matrix'!M415</f>
        <v>P1</v>
      </c>
      <c r="E416" s="72"/>
      <c r="F416" s="72"/>
      <c r="H416" s="77">
        <f t="shared" si="58"/>
        <v>0</v>
      </c>
      <c r="J416" s="77">
        <f t="shared" si="59"/>
        <v>0</v>
      </c>
    </row>
    <row r="417" spans="1:11" ht="45" x14ac:dyDescent="0.25">
      <c r="A417" s="61">
        <f>'Controls Matrix'!A416</f>
        <v>13.304</v>
      </c>
      <c r="B417" s="61"/>
      <c r="C417" s="59" t="str">
        <f>'Controls Matrix'!F416</f>
        <v>Each agency must develop and follow a set of procedures consistent with state procurement standards.</v>
      </c>
      <c r="D417" s="60" t="str">
        <f>'Controls Matrix'!M416</f>
        <v>P1</v>
      </c>
      <c r="E417" s="72"/>
      <c r="F417" s="72"/>
      <c r="H417" s="77">
        <f t="shared" si="58"/>
        <v>0</v>
      </c>
      <c r="J417" s="77">
        <f t="shared" si="59"/>
        <v>0</v>
      </c>
    </row>
    <row r="418" spans="1:11" ht="90" x14ac:dyDescent="0.25">
      <c r="A418" s="61">
        <f>'Controls Matrix'!A417</f>
        <v>13.305</v>
      </c>
      <c r="B418" s="61"/>
      <c r="C418" s="59" t="str">
        <f>'Controls Matrix'!F417</f>
        <v>Each agency must ensure that information systems and services it procures are implemented or conducted in compliance with all provisions of the state's Information Security Program that are applicable to the systems or services being procured.</v>
      </c>
      <c r="D418" s="60" t="str">
        <f>'Controls Matrix'!M417</f>
        <v>P0</v>
      </c>
      <c r="E418" s="72"/>
      <c r="F418" s="72"/>
      <c r="H418" s="77">
        <f t="shared" si="58"/>
        <v>0</v>
      </c>
      <c r="J418" s="77">
        <f t="shared" si="59"/>
        <v>0</v>
      </c>
    </row>
    <row r="419" spans="1:11" ht="45" x14ac:dyDescent="0.25">
      <c r="A419" s="61">
        <f>'Controls Matrix'!A418</f>
        <v>13.305999999999999</v>
      </c>
      <c r="B419" s="61"/>
      <c r="C419" s="59" t="str">
        <f>'Controls Matrix'!F418</f>
        <v>Each agency must ensure that appropriate security controls are implemented at all stages of the information system life cycle.</v>
      </c>
      <c r="D419" s="60" t="str">
        <f>'Controls Matrix'!M418</f>
        <v>P1</v>
      </c>
      <c r="E419" s="72"/>
      <c r="F419" s="72"/>
      <c r="H419" s="77">
        <f t="shared" si="58"/>
        <v>0</v>
      </c>
      <c r="J419" s="77">
        <f t="shared" si="59"/>
        <v>0</v>
      </c>
    </row>
    <row r="420" spans="1:11" ht="60" x14ac:dyDescent="0.25">
      <c r="A420" s="61">
        <f>'Controls Matrix'!A419</f>
        <v>13.307</v>
      </c>
      <c r="B420" s="61"/>
      <c r="C420" s="59" t="str">
        <f>'Controls Matrix'!F419</f>
        <v>Each agency must ensure that outsourced software development is performed in compliance with all applicable provisions of the state's Information Security Program.</v>
      </c>
      <c r="D420" s="60" t="str">
        <f>'Controls Matrix'!M419</f>
        <v>P1</v>
      </c>
      <c r="E420" s="72"/>
      <c r="F420" s="72"/>
      <c r="H420" s="77">
        <f t="shared" si="58"/>
        <v>0</v>
      </c>
      <c r="J420" s="77">
        <f t="shared" si="59"/>
        <v>0</v>
      </c>
    </row>
    <row r="421" spans="1:11" ht="60" x14ac:dyDescent="0.25">
      <c r="A421" s="61">
        <f>'Controls Matrix'!A420</f>
        <v>13.308</v>
      </c>
      <c r="B421" s="61"/>
      <c r="C421" s="59" t="str">
        <f>'Controls Matrix'!F420</f>
        <v>Each agency must ensure for any system development efforts separate development, testing, and production environments are established.</v>
      </c>
      <c r="D421" s="60" t="str">
        <f>'Controls Matrix'!M420</f>
        <v>P1</v>
      </c>
      <c r="E421" s="72"/>
      <c r="F421" s="72"/>
      <c r="H421" s="77">
        <f t="shared" si="58"/>
        <v>0</v>
      </c>
      <c r="J421" s="77">
        <f t="shared" si="59"/>
        <v>0</v>
      </c>
    </row>
    <row r="422" spans="1:11" ht="135" x14ac:dyDescent="0.25">
      <c r="A422" s="61">
        <f>'Controls Matrix'!A421</f>
        <v>13.308999999999999</v>
      </c>
      <c r="B422" s="61"/>
      <c r="C422" s="59" t="str">
        <f>'Controls Matrix'!F421</f>
        <v>Each agency must not use sensitive production data for testing purposes unless the data has been obfuscated, sanitized, or declassified. If production data must be temporarily used in these environments, appropriate security controls, including management approval, procedures to remove/delete data after completion of tests, and documentation of activities, must be implemented.</v>
      </c>
      <c r="D422" s="60" t="str">
        <f>'Controls Matrix'!M421</f>
        <v>P2</v>
      </c>
      <c r="E422" s="72"/>
      <c r="F422" s="72"/>
      <c r="H422" s="77">
        <f t="shared" si="58"/>
        <v>0</v>
      </c>
      <c r="J422" s="77">
        <f t="shared" si="59"/>
        <v>0</v>
      </c>
    </row>
    <row r="423" spans="1:11" ht="45" x14ac:dyDescent="0.25">
      <c r="A423" s="61">
        <f>'Controls Matrix'!A422</f>
        <v>13.31</v>
      </c>
      <c r="B423" s="61"/>
      <c r="C423" s="59" t="str">
        <f>'Controls Matrix'!F422</f>
        <v>Each agency must ensure for system development efforts that appropriate testing is performed ensure correct processing.</v>
      </c>
      <c r="D423" s="60" t="str">
        <f>'Controls Matrix'!M422</f>
        <v>P1</v>
      </c>
      <c r="E423" s="72"/>
      <c r="F423" s="72"/>
      <c r="H423" s="77">
        <f t="shared" si="58"/>
        <v>0</v>
      </c>
      <c r="J423" s="77">
        <f t="shared" si="59"/>
        <v>0</v>
      </c>
    </row>
    <row r="424" spans="1:11" ht="75" x14ac:dyDescent="0.25">
      <c r="A424" s="61">
        <f>'Controls Matrix'!A423</f>
        <v>13.311</v>
      </c>
      <c r="B424" s="61"/>
      <c r="C424" s="59" t="str">
        <f>'Controls Matrix'!F423</f>
        <v>Each agency must ensure for system development efforts that , where appropriate, controls are implemented to ensure user session isolation, information integrity, and protection of information transmission.</v>
      </c>
      <c r="D424" s="60" t="str">
        <f>'Controls Matrix'!M423</f>
        <v>P1</v>
      </c>
      <c r="E424" s="72"/>
      <c r="F424" s="72"/>
      <c r="H424" s="77">
        <f t="shared" si="58"/>
        <v>0</v>
      </c>
      <c r="J424" s="77">
        <f t="shared" si="59"/>
        <v>0</v>
      </c>
    </row>
    <row r="425" spans="1:11" ht="9.9499999999999993" customHeight="1" x14ac:dyDescent="0.25">
      <c r="A425" s="63">
        <f>'Controls Matrix'!A424</f>
        <v>0</v>
      </c>
      <c r="B425" s="63">
        <f>'Controls Matrix'!B424</f>
        <v>0</v>
      </c>
      <c r="C425" s="64">
        <f>'Controls Matrix'!F424</f>
        <v>0</v>
      </c>
      <c r="D425" s="65">
        <f>'Controls Matrix'!M424</f>
        <v>0</v>
      </c>
      <c r="E425" s="66"/>
      <c r="F425" s="66"/>
      <c r="G425" s="81"/>
      <c r="H425" s="82">
        <f t="shared" ref="H425:H431" si="60">IF(G425="",0,VLOOKUP(G425,vlookup_remediation_effort,2,FALSE))</f>
        <v>0</v>
      </c>
      <c r="I425" s="71"/>
      <c r="J425" s="77">
        <f t="shared" ref="J425:J431" si="61">H425*I425</f>
        <v>0</v>
      </c>
      <c r="K425" s="71"/>
    </row>
    <row r="426" spans="1:11" ht="66" customHeight="1" x14ac:dyDescent="0.25">
      <c r="A426" s="61">
        <f>'Controls Matrix'!A425</f>
        <v>13.4</v>
      </c>
      <c r="B426" s="120" t="str">
        <f>'Controls Matrix'!B425</f>
        <v>Release Management: Each agency must ensure that information system version releases into production are conducted in a way that minimizes risk to the confidentiality, integrity, and availability of those systems.</v>
      </c>
      <c r="C426" s="121"/>
      <c r="D426" s="60" t="str">
        <f>'Controls Matrix'!M425</f>
        <v>P1</v>
      </c>
      <c r="E426" s="72"/>
      <c r="F426" s="72"/>
      <c r="H426" s="77">
        <f t="shared" si="60"/>
        <v>0</v>
      </c>
      <c r="J426" s="77">
        <f t="shared" si="61"/>
        <v>0</v>
      </c>
    </row>
    <row r="427" spans="1:11" ht="77.25" customHeight="1" x14ac:dyDescent="0.25">
      <c r="A427" s="61">
        <f>'Controls Matrix'!A426</f>
        <v>13.401</v>
      </c>
      <c r="B427" s="61"/>
      <c r="C427" s="59" t="str">
        <f>'Controls Matrix'!F426</f>
        <v>Each agency must ensure that production-ready release packages of mission-critical systems are deployed using the release management lifecycle (i.e., plan, prepare, build and test, pilot, and deploy).</v>
      </c>
      <c r="D427" s="60" t="str">
        <f>'Controls Matrix'!M426</f>
        <v>P1</v>
      </c>
      <c r="E427" s="72"/>
      <c r="F427" s="72"/>
      <c r="H427" s="77">
        <f t="shared" si="60"/>
        <v>0</v>
      </c>
      <c r="J427" s="77">
        <f t="shared" si="61"/>
        <v>0</v>
      </c>
    </row>
    <row r="428" spans="1:11" ht="107.25" customHeight="1" x14ac:dyDescent="0.25">
      <c r="A428" s="61">
        <f>'Controls Matrix'!A427</f>
        <v>13.401999999999999</v>
      </c>
      <c r="B428" s="61"/>
      <c r="C428" s="59" t="str">
        <f>'Controls Matrix'!F427</f>
        <v>Each agency must determine as part of the release planning process:
• Resources required to deploy the release.
• Build and test plans prior to implementation.
• Pass/fail criteria.
• Pilot and deployment plans.
• Develop requirements for the release.</v>
      </c>
      <c r="D428" s="60" t="str">
        <f>'Controls Matrix'!M427</f>
        <v>P1</v>
      </c>
      <c r="E428" s="72"/>
      <c r="F428" s="72"/>
      <c r="H428" s="77">
        <f t="shared" si="60"/>
        <v>0</v>
      </c>
      <c r="J428" s="77">
        <f t="shared" si="61"/>
        <v>0</v>
      </c>
    </row>
    <row r="429" spans="1:11" ht="60" x14ac:dyDescent="0.25">
      <c r="A429" s="61">
        <f>'Controls Matrix'!A428</f>
        <v>13.403</v>
      </c>
      <c r="B429" s="61"/>
      <c r="C429" s="59" t="str">
        <f>'Controls Matrix'!F428</f>
        <v>Each agency must document, as part of a system release, the set of tools and processes used to manage the IT release lifecycle, and the prioritization of the release.</v>
      </c>
      <c r="D429" s="60" t="str">
        <f>'Controls Matrix'!M428</f>
        <v>P2</v>
      </c>
      <c r="E429" s="72"/>
      <c r="F429" s="72"/>
      <c r="H429" s="77">
        <f t="shared" si="60"/>
        <v>0</v>
      </c>
      <c r="J429" s="77">
        <f t="shared" si="61"/>
        <v>0</v>
      </c>
    </row>
    <row r="430" spans="1:11" ht="45" x14ac:dyDescent="0.25">
      <c r="A430" s="61">
        <f>'Controls Matrix'!A429</f>
        <v>13.404</v>
      </c>
      <c r="B430" s="61"/>
      <c r="C430" s="59" t="str">
        <f>'Controls Matrix'!F429</f>
        <v xml:space="preserve">Each agency must validate the release design against the requirements, and identify the risks and potential issues. </v>
      </c>
      <c r="D430" s="60" t="str">
        <f>'Controls Matrix'!M429</f>
        <v>P2</v>
      </c>
      <c r="E430" s="72"/>
      <c r="F430" s="72"/>
      <c r="H430" s="77">
        <f t="shared" si="60"/>
        <v>0</v>
      </c>
      <c r="J430" s="77">
        <f t="shared" si="61"/>
        <v>0</v>
      </c>
    </row>
    <row r="431" spans="1:11" ht="60" x14ac:dyDescent="0.25">
      <c r="A431" s="61">
        <f>'Controls Matrix'!A430</f>
        <v>13.404999999999999</v>
      </c>
      <c r="B431" s="61"/>
      <c r="C431" s="59" t="str">
        <f>'Controls Matrix'!F430</f>
        <v xml:space="preserve">Each agency must implement standardization and enforce operational controls through the use of change requests for deploying releases into production. </v>
      </c>
      <c r="D431" s="60" t="str">
        <f>'Controls Matrix'!M430</f>
        <v>P1</v>
      </c>
      <c r="E431" s="72"/>
      <c r="F431" s="72"/>
      <c r="H431" s="77">
        <f t="shared" si="60"/>
        <v>0</v>
      </c>
      <c r="J431" s="77">
        <f t="shared" si="61"/>
        <v>0</v>
      </c>
    </row>
  </sheetData>
  <mergeCells count="42">
    <mergeCell ref="A1:I1"/>
    <mergeCell ref="B7:C7"/>
    <mergeCell ref="B26:C26"/>
    <mergeCell ref="B20:C20"/>
    <mergeCell ref="B39:C39"/>
    <mergeCell ref="B48:C48"/>
    <mergeCell ref="B75:C75"/>
    <mergeCell ref="B99:C99"/>
    <mergeCell ref="B103:C103"/>
    <mergeCell ref="B107:C107"/>
    <mergeCell ref="B115:C115"/>
    <mergeCell ref="B124:C124"/>
    <mergeCell ref="B131:C131"/>
    <mergeCell ref="B144:C144"/>
    <mergeCell ref="B150:C150"/>
    <mergeCell ref="B154:C154"/>
    <mergeCell ref="B161:C161"/>
    <mergeCell ref="B165:C165"/>
    <mergeCell ref="B183:C183"/>
    <mergeCell ref="B196:C196"/>
    <mergeCell ref="B202:C202"/>
    <mergeCell ref="B208:C208"/>
    <mergeCell ref="B216:C216"/>
    <mergeCell ref="B236:C236"/>
    <mergeCell ref="B243:C243"/>
    <mergeCell ref="B252:C252"/>
    <mergeCell ref="B259:C259"/>
    <mergeCell ref="B265:C265"/>
    <mergeCell ref="B279:C279"/>
    <mergeCell ref="B298:C298"/>
    <mergeCell ref="B320:C320"/>
    <mergeCell ref="B334:C334"/>
    <mergeCell ref="B340:C340"/>
    <mergeCell ref="B361:C361"/>
    <mergeCell ref="B368:C368"/>
    <mergeCell ref="B373:C373"/>
    <mergeCell ref="B426:C426"/>
    <mergeCell ref="B383:C383"/>
    <mergeCell ref="B394:C394"/>
    <mergeCell ref="B402:C402"/>
    <mergeCell ref="B405:C405"/>
    <mergeCell ref="B413:C413"/>
  </mergeCells>
  <dataValidations count="5">
    <dataValidation type="list" allowBlank="1" showInputMessage="1" showErrorMessage="1" sqref="G19 G25 G38 G47 G74 G90 G98 G102 G106 G114 G123 G130 G143 G149 G153 G160 G164 G182 G195 G201 G207 G215 G235 G242 G251 G258 G264 G278 G297 G319 G333 G339 G360 G367 G372 G382 G393 G401 G404 G412 G425">
      <formula1>values_remediation_effort</formula1>
    </dataValidation>
    <dataValidation type="list" showInputMessage="1" showErrorMessage="1" promptTitle="Remediation Effort" prompt="Select remediation effort order of magnitude: small (1), medium (10), large (100), or blank (0)" sqref="G7:G18 G20:G24 G26:G37 G39:G46 G48:G73 G75:G89 G91:G97 G99:G101 G103:G105 G107:G113 G115:G122 G124:G129 G131:G142 G144:G148 G150:G152 G154:G159 G161:G163 G165:G181 G183:G194 G196:G200 G202:G206 G208:G214 G216:G234 G236:G241 G243:G250 G252:G257 G259:G263 G265:G277 G279:G296 G298:G318 G320:G332 G334:G338 G340:G359 G361:G366 G368:G371 G373:G381 G383:G392 G394:G400 G402:G403 G405:G411 G413:G424 G426:G431">
      <formula1>values_remediation_effort</formula1>
    </dataValidation>
    <dataValidation type="custom" allowBlank="1" showInputMessage="1" showErrorMessage="1" promptTitle="Remediation Progress %" prompt="Enter the approximate progress toward remediation: 0% (not started) to 100% (completed)" sqref="I7:I18 I20:I24 I26:I37 I39:I46 I48:I73 I75:I89 I91:I97 I99:I101 I103:I105 I107:I113 I115:I122 I124:I129 I131:I142 I144:I148 I150:I152 I154:I159 I161:I163 I165:I181 I183:I194 I196:I200 I202:I206 I208:I214 I216:I234 I236:I241 I243:I250 I252:I257 I259:I263 I265:I277 I279:I296 I298:I318 I320:I332 I334:I338 I340:I359 I361:I366 I368:I371 I373:I381 I383:I392 I394:I400 I402:I403 I405:I411 I413:I424 I426:I431">
      <formula1>AND(I7&gt;=0,I7&lt;=1)</formula1>
    </dataValidation>
    <dataValidation allowBlank="1" showInputMessage="1" showErrorMessage="1" promptTitle="Remediation Plans" prompt="Free form: Enter text describing remediation plans. Or insert a hyperlink to another document. Resize this row as needed to accommodate field contents." sqref="F7:F18 F20:F24 F26:F37 F39:F46 F48:F73 F75:F89 F91:F97 F99:F101 F103:F105 F107:F113 F115:F122 F124:F129 F131:F142 F144:F148 F150:F152 F154:F159 F161:F163 F165:F181 F183:F194 F196:F200 F202:F206 F208:F214 F216:F234 F236:F241 F243:F250 F252:F257 F259:F263 F265:F277 F279:F296 F298:F318 F320:F332 F334:F338 F340:F359 F361:F366 F368:F371 F373:F381 F383:F392 F394:F400 F402:F403 F405:F411 F413:F424 F426:F431"/>
    <dataValidation allowBlank="1" showInputMessage="1" showErrorMessage="1" promptTitle="Gap Analysis" prompt="Free form: Enter text describing deficiencies between the agency's practice and the required control. Or insert a hyperlink to another document. Resize this row as needed to accommodate field contents." sqref="E7:E18 E20:E24 E26:E37 E39:E46 E48:E73 E75:E89 E91:E97 E99:E101 E103:E105 E107:E113 E115:E122 E124:E129 E131:E142 E144:E148 E150:E152 E154:E159 E161:E163 E165:E181 E183:E194 E196:E200 E202:E206 E208:E214 E216:E234 E236:E241 E243:E250 E252:E257 E259:E263 E265:E277 E279:E296 E298:E318 E320:E332 E334:E338 E340:E359 E361:E366 E368:E371 E373:E381 E383:E392 E394:E400 E402:E403 E405:E411 E413:E424 E426:E43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2"/>
  <sheetViews>
    <sheetView workbookViewId="0">
      <pane ySplit="7" topLeftCell="A8" activePane="bottomLeft" state="frozen"/>
      <selection pane="bottomLeft" activeCell="C4" sqref="C4"/>
    </sheetView>
  </sheetViews>
  <sheetFormatPr defaultRowHeight="21" x14ac:dyDescent="0.25"/>
  <cols>
    <col min="1" max="1" width="6.5703125" style="61" customWidth="1"/>
    <col min="2" max="2" width="10.140625" style="13" customWidth="1"/>
    <col min="3" max="3" width="42.42578125" style="59" customWidth="1"/>
    <col min="4" max="4" width="10.85546875" style="90" customWidth="1"/>
    <col min="5" max="5" width="9.140625" style="60"/>
    <col min="6" max="7" width="10.85546875" style="101" customWidth="1"/>
  </cols>
  <sheetData>
    <row r="1" spans="1:7" ht="25.5" customHeight="1" x14ac:dyDescent="0.25">
      <c r="A1" s="125" t="s">
        <v>1247</v>
      </c>
      <c r="B1" s="126"/>
      <c r="C1" s="126"/>
      <c r="D1" s="126"/>
      <c r="E1" s="126"/>
      <c r="F1" s="126"/>
      <c r="G1" s="126"/>
    </row>
    <row r="2" spans="1:7" ht="93" customHeight="1" x14ac:dyDescent="0.25">
      <c r="A2" s="123" t="s">
        <v>1248</v>
      </c>
      <c r="B2" s="126"/>
      <c r="C2" s="126"/>
      <c r="D2" s="126"/>
      <c r="E2" s="126"/>
      <c r="F2" s="126"/>
      <c r="G2" s="126"/>
    </row>
    <row r="3" spans="1:7" ht="3.75" customHeight="1" x14ac:dyDescent="0.25">
      <c r="A3" s="87"/>
      <c r="B3" s="94"/>
      <c r="C3" s="94"/>
      <c r="D3" s="94"/>
      <c r="E3" s="94"/>
      <c r="F3" s="98"/>
      <c r="G3" s="98"/>
    </row>
    <row r="4" spans="1:7" ht="15" x14ac:dyDescent="0.25">
      <c r="A4" s="87"/>
      <c r="B4" s="104" t="s">
        <v>1237</v>
      </c>
      <c r="C4" s="95"/>
      <c r="D4" s="103" t="s">
        <v>1243</v>
      </c>
      <c r="E4" s="96"/>
      <c r="F4" s="99"/>
      <c r="G4" s="100"/>
    </row>
    <row r="5" spans="1:7" ht="3.75" customHeight="1" x14ac:dyDescent="0.25">
      <c r="A5" s="87"/>
      <c r="B5" s="94"/>
      <c r="C5" s="94"/>
      <c r="D5" s="94"/>
      <c r="E5" s="94"/>
      <c r="F5" s="98"/>
      <c r="G5" s="98"/>
    </row>
    <row r="6" spans="1:7" ht="15" x14ac:dyDescent="0.25">
      <c r="F6" s="97"/>
      <c r="G6" s="97"/>
    </row>
    <row r="7" spans="1:7" s="62" customFormat="1" ht="30" customHeight="1" x14ac:dyDescent="0.25">
      <c r="A7" s="23" t="s">
        <v>1190</v>
      </c>
      <c r="B7" s="3" t="s">
        <v>868</v>
      </c>
      <c r="C7" s="58" t="s">
        <v>960</v>
      </c>
      <c r="D7" s="89" t="s">
        <v>1240</v>
      </c>
      <c r="E7" s="57" t="s">
        <v>638</v>
      </c>
      <c r="F7" s="92" t="s">
        <v>1241</v>
      </c>
      <c r="G7" s="93" t="s">
        <v>1242</v>
      </c>
    </row>
    <row r="8" spans="1:7" ht="61.5" customHeight="1" x14ac:dyDescent="0.25">
      <c r="A8" s="61">
        <f>'Controls Matrix'!A6</f>
        <v>1.1000000000000001</v>
      </c>
      <c r="B8" s="120" t="str">
        <f>'Controls Matrix'!B6</f>
        <v>Information Security Plan: Each agency must formally authorize, document, prioritize, and provide resources for incorporating security and privacy controls into its business processes.</v>
      </c>
      <c r="C8" s="121"/>
      <c r="E8" s="60" t="str">
        <f>'Controls Matrix'!M6</f>
        <v>P1</v>
      </c>
    </row>
    <row r="9" spans="1:7" ht="75" x14ac:dyDescent="0.25">
      <c r="A9" s="61">
        <f>'Controls Matrix'!A7</f>
        <v>1.101</v>
      </c>
      <c r="B9" s="61"/>
      <c r="C9" s="59" t="str">
        <f>'Controls Matrix'!F7</f>
        <v>Each agency must develop and communicate an information security plan that underlines security requirements, the security management controls, and common controls in place for meeting those requirements.</v>
      </c>
      <c r="D9" s="90" t="s">
        <v>630</v>
      </c>
      <c r="E9" s="60" t="str">
        <f>'Controls Matrix'!M7</f>
        <v>P1</v>
      </c>
    </row>
    <row r="10" spans="1:7" ht="90" x14ac:dyDescent="0.25">
      <c r="A10" s="61">
        <f>'Controls Matrix'!A8</f>
        <v>1.1020000000000001</v>
      </c>
      <c r="B10" s="61"/>
      <c r="C10" s="59" t="str">
        <f>'Controls Matrix'!F8</f>
        <v>Each agency’s security plan must identify and assign security program roles, responsibilities and management commitment, and ensure coordination among the agency’s business units, as well as compliance with the security plan</v>
      </c>
      <c r="D10" s="90" t="str">
        <f>'Controls Matrix'!G8</f>
        <v>PM-1</v>
      </c>
      <c r="E10" s="60" t="str">
        <f>'Controls Matrix'!M8</f>
        <v>P1</v>
      </c>
    </row>
    <row r="11" spans="1:7" ht="60" x14ac:dyDescent="0.25">
      <c r="A11" s="61">
        <f>'Controls Matrix'!A9</f>
        <v>1.103</v>
      </c>
      <c r="B11" s="61"/>
      <c r="C11" s="59" t="str">
        <f>'Controls Matrix'!F9</f>
        <v>Each agency must ensure coordination among the agency’s business units responsible for the different aspects of information security (i.e., technical, physical, personnel, etc.)</v>
      </c>
      <c r="D11" s="90" t="str">
        <f>'Controls Matrix'!G9</f>
        <v>PM-1</v>
      </c>
      <c r="E11" s="60" t="str">
        <f>'Controls Matrix'!M9</f>
        <v>P1</v>
      </c>
    </row>
    <row r="12" spans="1:7" ht="30" x14ac:dyDescent="0.25">
      <c r="A12" s="61">
        <f>'Controls Matrix'!A10</f>
        <v>1.1040000000000001</v>
      </c>
      <c r="B12" s="61"/>
      <c r="C12" s="59" t="str">
        <f>'Controls Matrix'!F10</f>
        <v>Each agency must ensure that the security plan is approved by senior management</v>
      </c>
      <c r="D12" s="90" t="str">
        <f>'Controls Matrix'!G10</f>
        <v>PM-1</v>
      </c>
      <c r="E12" s="60" t="str">
        <f>'Controls Matrix'!M10</f>
        <v>P1</v>
      </c>
    </row>
    <row r="13" spans="1:7" ht="60" x14ac:dyDescent="0.25">
      <c r="A13" s="61">
        <f>'Controls Matrix'!A11</f>
        <v>1.105</v>
      </c>
      <c r="B13" s="61"/>
      <c r="C13" s="59" t="str">
        <f>'Controls Matrix'!F11</f>
        <v>Each agency must periodically review the information security plan, staging each full review cycle across no more than a 3-year period.</v>
      </c>
      <c r="D13" s="90" t="str">
        <f>'Controls Matrix'!G11</f>
        <v>PM-1</v>
      </c>
      <c r="E13" s="60" t="str">
        <f>'Controls Matrix'!M11</f>
        <v>P1</v>
      </c>
    </row>
    <row r="14" spans="1:7" ht="60" x14ac:dyDescent="0.25">
      <c r="A14" s="61">
        <f>'Controls Matrix'!A12</f>
        <v>1.1060000000000001</v>
      </c>
      <c r="B14" s="61"/>
      <c r="C14" s="59" t="str">
        <f>'Controls Matrix'!F12</f>
        <v>Each agency must update the security plan to address changes and problems identified during plan implementation or security control assessments.</v>
      </c>
      <c r="D14" s="90" t="str">
        <f>'Controls Matrix'!G12</f>
        <v>PM-1</v>
      </c>
      <c r="E14" s="60" t="str">
        <f>'Controls Matrix'!M12</f>
        <v>P1</v>
      </c>
    </row>
    <row r="15" spans="1:7" ht="45" x14ac:dyDescent="0.25">
      <c r="A15" s="61">
        <f>'Controls Matrix'!A13</f>
        <v>1.107</v>
      </c>
      <c r="B15" s="61"/>
      <c r="C15" s="59" t="str">
        <f>'Controls Matrix'!F13</f>
        <v>Each agency must protect the information security plan from unauthorized disclosure and modification.</v>
      </c>
      <c r="D15" s="90" t="str">
        <f>'Controls Matrix'!G13</f>
        <v>PM-1</v>
      </c>
      <c r="E15" s="60" t="str">
        <f>'Controls Matrix'!M13</f>
        <v>P1</v>
      </c>
    </row>
    <row r="16" spans="1:7" ht="60" x14ac:dyDescent="0.25">
      <c r="A16" s="61">
        <f>'Controls Matrix'!A14</f>
        <v>1.1080000000000001</v>
      </c>
      <c r="B16" s="61"/>
      <c r="C16" s="59" t="str">
        <f>'Controls Matrix'!F14</f>
        <v>Each agency must consider resources needed to implement and maintain the information security plan in capital planning and investment requests.</v>
      </c>
      <c r="D16" s="90" t="str">
        <f>'Controls Matrix'!G14</f>
        <v>PM-1</v>
      </c>
      <c r="E16" s="60" t="str">
        <f>'Controls Matrix'!M14</f>
        <v>P1</v>
      </c>
    </row>
    <row r="17" spans="1:7" ht="60" x14ac:dyDescent="0.25">
      <c r="A17" s="61">
        <f>'Controls Matrix'!A15</f>
        <v>1.109</v>
      </c>
      <c r="B17" s="61"/>
      <c r="C17" s="59" t="str">
        <f>'Controls Matrix'!F15</f>
        <v>Each agency must follow a process for ensuring that an implementation plan is developed and executed to address identified security and privacy deficiencies.</v>
      </c>
      <c r="D17" s="90" t="str">
        <f>'Controls Matrix'!G15</f>
        <v>PM-4</v>
      </c>
      <c r="E17" s="60" t="str">
        <f>'Controls Matrix'!M15</f>
        <v>P1</v>
      </c>
    </row>
    <row r="18" spans="1:7" ht="60" x14ac:dyDescent="0.25">
      <c r="A18" s="61">
        <f>'Controls Matrix'!A16</f>
        <v>1.1100000000000001</v>
      </c>
      <c r="B18" s="61"/>
      <c r="C18" s="59" t="str">
        <f>'Controls Matrix'!F16</f>
        <v>Each agency must review implementation plans for consistency with the agency’s risk management strategy and priorities for risk response actions.</v>
      </c>
      <c r="D18" s="90" t="str">
        <f>'Controls Matrix'!G16</f>
        <v>PM-4</v>
      </c>
      <c r="E18" s="60" t="str">
        <f>'Controls Matrix'!M16</f>
        <v>P1</v>
      </c>
    </row>
    <row r="19" spans="1:7" ht="75" x14ac:dyDescent="0.25">
      <c r="A19" s="61">
        <f>'Controls Matrix'!A17</f>
        <v>1.111</v>
      </c>
      <c r="B19" s="61"/>
      <c r="C19" s="59" t="str">
        <f>'Controls Matrix'!F17</f>
        <v>Each agency must develop, monitor, and report on the results of information security and privacy measures of performance, as directed by the SC Division of Information Security or the SC Enterprise Privacy Office.</v>
      </c>
      <c r="D19" s="90" t="str">
        <f>'Controls Matrix'!G17</f>
        <v>PM-6</v>
      </c>
      <c r="E19" s="60" t="str">
        <f>'Controls Matrix'!M17</f>
        <v>P1</v>
      </c>
    </row>
    <row r="20" spans="1:7" ht="8.25" customHeight="1" x14ac:dyDescent="0.25">
      <c r="A20" s="63">
        <f>'Controls Matrix'!A18</f>
        <v>0</v>
      </c>
      <c r="B20" s="63"/>
      <c r="C20" s="64">
        <f>'Controls Matrix'!F18</f>
        <v>0</v>
      </c>
      <c r="D20" s="91">
        <f>'Controls Matrix'!G18</f>
        <v>0</v>
      </c>
      <c r="E20" s="65">
        <f>'Controls Matrix'!M18</f>
        <v>0</v>
      </c>
      <c r="F20" s="102"/>
      <c r="G20" s="102"/>
    </row>
    <row r="21" spans="1:7" ht="49.5" customHeight="1" x14ac:dyDescent="0.25">
      <c r="A21" s="61">
        <f>'Controls Matrix'!A19</f>
        <v>1.2</v>
      </c>
      <c r="B21" s="123" t="str">
        <f>'Controls Matrix'!B19</f>
        <v>Information Security Roles and Responsibilities: Each agency must formally document authority for security and privacy responsibilities within its organization.</v>
      </c>
      <c r="C21" s="122"/>
      <c r="E21" s="60" t="str">
        <f>'Controls Matrix'!M19</f>
        <v>P1</v>
      </c>
    </row>
    <row r="22" spans="1:7" ht="60" x14ac:dyDescent="0.25">
      <c r="A22" s="61">
        <f>'Controls Matrix'!A20</f>
        <v>1.2010000000000001</v>
      </c>
      <c r="B22" s="61"/>
      <c r="C22" s="59" t="str">
        <f>'Controls Matrix'!F20</f>
        <v>Each agency’s chief executive must ensure that the agency’s senior officials are given the necessary authority to secure the operations and assets under their control.</v>
      </c>
      <c r="D22" s="90" t="str">
        <f>'Controls Matrix'!G20</f>
        <v>PM-2</v>
      </c>
      <c r="E22" s="60" t="str">
        <f>'Controls Matrix'!M20</f>
        <v>P1</v>
      </c>
    </row>
    <row r="23" spans="1:7" ht="75" x14ac:dyDescent="0.25">
      <c r="A23" s="61">
        <f>'Controls Matrix'!A21</f>
        <v>1.202</v>
      </c>
      <c r="B23" s="61"/>
      <c r="C23" s="59" t="str">
        <f>'Controls Matrix'!F21</f>
        <v>Each agency must appoint an information security liaison with the mission and resources to: coordinate, develop, implement, and maintain an information security plan.</v>
      </c>
      <c r="D23" s="90" t="str">
        <f>'Controls Matrix'!G21</f>
        <v>PM-2</v>
      </c>
      <c r="E23" s="60" t="str">
        <f>'Controls Matrix'!M21</f>
        <v>P1</v>
      </c>
    </row>
    <row r="24" spans="1:7" ht="60" x14ac:dyDescent="0.25">
      <c r="A24" s="61">
        <f>'Controls Matrix'!A22</f>
        <v>1.2030000000000001</v>
      </c>
      <c r="B24" s="61"/>
      <c r="C24" s="59" t="str">
        <f>'Controls Matrix'!F22</f>
        <v>Each agency must establish an information security workforce and professional development program appropriately sized to the agency’s information security needs.</v>
      </c>
      <c r="D24" s="90" t="str">
        <f>'Controls Matrix'!G22</f>
        <v>PM-13</v>
      </c>
      <c r="E24" s="60" t="str">
        <f>'Controls Matrix'!M22</f>
        <v>P1</v>
      </c>
    </row>
    <row r="25" spans="1:7" ht="45" x14ac:dyDescent="0.25">
      <c r="A25" s="61">
        <f>'Controls Matrix'!A23</f>
        <v>1.204</v>
      </c>
      <c r="B25" s="61"/>
      <c r="C25" s="59" t="str">
        <f>'Controls Matrix'!F23</f>
        <v>Each agency must provide role-based security training to personnel with assigned security roles and responsibilities.</v>
      </c>
      <c r="D25" s="90" t="str">
        <f>'Controls Matrix'!G23</f>
        <v>AT-3</v>
      </c>
      <c r="E25" s="60" t="str">
        <f>'Controls Matrix'!M23</f>
        <v>P1</v>
      </c>
      <c r="F25" s="101" t="s">
        <v>91</v>
      </c>
      <c r="G25" s="101" t="s">
        <v>91</v>
      </c>
    </row>
    <row r="26" spans="1:7" ht="8.25" customHeight="1" x14ac:dyDescent="0.25">
      <c r="A26" s="63">
        <f>'Controls Matrix'!A24</f>
        <v>0</v>
      </c>
      <c r="B26" s="63">
        <f>'Controls Matrix'!B24</f>
        <v>0</v>
      </c>
      <c r="C26" s="64">
        <f>'Controls Matrix'!F24</f>
        <v>0</v>
      </c>
      <c r="D26" s="91">
        <f>'Controls Matrix'!G24</f>
        <v>0</v>
      </c>
      <c r="E26" s="65">
        <f>'Controls Matrix'!M24</f>
        <v>0</v>
      </c>
      <c r="F26" s="102"/>
      <c r="G26" s="102"/>
    </row>
    <row r="27" spans="1:7" ht="62.25" customHeight="1" x14ac:dyDescent="0.25">
      <c r="A27" s="61">
        <f>'Controls Matrix'!A25</f>
        <v>1.3</v>
      </c>
      <c r="B27" s="120" t="str">
        <f>'Controls Matrix'!B25</f>
        <v>Information Security Policy Management: Each agency must formally evaluate its business processes, and ensure that these processes are designed in compliance with the state Information Security Program.</v>
      </c>
      <c r="C27" s="121"/>
      <c r="E27" s="60" t="str">
        <f>'Controls Matrix'!M25</f>
        <v>P1</v>
      </c>
    </row>
    <row r="28" spans="1:7" ht="90" x14ac:dyDescent="0.25">
      <c r="A28" s="61">
        <f>'Controls Matrix'!A26</f>
        <v>1.3009999999999999</v>
      </c>
      <c r="B28" s="61"/>
      <c r="C28" s="59" t="str">
        <f>'Controls Matrix'!F26</f>
        <v>Each agency must adopt a risk-based approach to identify State and agency-specific information security and privacy objectives, and must develop information security procedures in alignment with the identified security objectives.</v>
      </c>
      <c r="D28" s="90" t="str">
        <f>'Controls Matrix'!G26</f>
        <v>PM-9</v>
      </c>
      <c r="E28" s="60" t="str">
        <f>'Controls Matrix'!M26</f>
        <v>P1</v>
      </c>
    </row>
    <row r="29" spans="1:7" ht="60" x14ac:dyDescent="0.25">
      <c r="A29" s="61">
        <f>'Controls Matrix'!A27</f>
        <v>1.302</v>
      </c>
      <c r="B29" s="61"/>
      <c r="C29" s="59" t="str">
        <f>'Controls Matrix'!F27</f>
        <v>Each agency must allocate the appropriate subject matter experts to the development of State and agency-specific information security procedures.</v>
      </c>
      <c r="D29" s="90" t="str">
        <f>'Controls Matrix'!G27</f>
        <v>PM-3</v>
      </c>
      <c r="E29" s="60" t="str">
        <f>'Controls Matrix'!M27</f>
        <v>P1</v>
      </c>
    </row>
    <row r="30" spans="1:7" ht="120" x14ac:dyDescent="0.25">
      <c r="A30" s="61">
        <f>'Controls Matrix'!A28</f>
        <v>1.3029999999999999</v>
      </c>
      <c r="B30" s="61"/>
      <c r="C30" s="59" t="str">
        <f>'Controls Matrix'!F28</f>
        <v>Each agency must approach independent external (third party) specialists to assist in the development of information security policies, procedures, or controls in cases where it is established that the required skills do not exist within the agency and are not available within any other state government agency.</v>
      </c>
      <c r="D30" s="90" t="str">
        <f>'Controls Matrix'!G28</f>
        <v>PM-15</v>
      </c>
      <c r="E30" s="60" t="str">
        <f>'Controls Matrix'!M28</f>
        <v>P1</v>
      </c>
    </row>
    <row r="31" spans="1:7" ht="75" x14ac:dyDescent="0.25">
      <c r="A31" s="61">
        <f>'Controls Matrix'!A29</f>
        <v>1.304</v>
      </c>
      <c r="B31" s="61"/>
      <c r="C31" s="59" t="str">
        <f>'Controls Matrix'!F29</f>
        <v>Each agency must work in collaboration with other states, Federal government, and external special interest groups in cases where procedures directly or indirectly affect interfacing activities with them.</v>
      </c>
      <c r="E31" s="60" t="str">
        <f>'Controls Matrix'!M29</f>
        <v>P0</v>
      </c>
    </row>
    <row r="32" spans="1:7" ht="135" x14ac:dyDescent="0.25">
      <c r="A32" s="61">
        <f>'Controls Matrix'!A30</f>
        <v>1.3049999999999999</v>
      </c>
      <c r="B32" s="61"/>
      <c r="C32" s="59" t="str">
        <f>'Controls Matrix'!F30</f>
        <v>Each agency should ensure that information security and privacy policies, standards, guidelines, and procedures that are developed at the agency should contain the following information, as appropriate: version, issued date, effective date, owner of document (identified by office or role), purpose, definitions, scope, directives, guidance, and revision history.</v>
      </c>
      <c r="D32" s="90" t="str">
        <f>'Controls Matrix'!G30</f>
        <v>PL-1</v>
      </c>
      <c r="E32" s="60" t="str">
        <f>'Controls Matrix'!M30</f>
        <v>P1</v>
      </c>
      <c r="F32" s="101" t="s">
        <v>91</v>
      </c>
      <c r="G32" s="101" t="s">
        <v>91</v>
      </c>
    </row>
    <row r="33" spans="1:7" ht="60" x14ac:dyDescent="0.25">
      <c r="A33" s="61">
        <f>'Controls Matrix'!A31</f>
        <v>1.306</v>
      </c>
      <c r="B33" s="61"/>
      <c r="C33" s="59" t="str">
        <f>'Controls Matrix'!F31</f>
        <v xml:space="preserve">Each agency must review each draft procedure with stakeholders who must be impacted by the procedure, to ensure that the procedure is enforceable and effective. </v>
      </c>
      <c r="E33" s="60" t="str">
        <f>'Controls Matrix'!M31</f>
        <v>P0</v>
      </c>
    </row>
    <row r="34" spans="1:7" ht="75" x14ac:dyDescent="0.25">
      <c r="A34" s="61">
        <f>'Controls Matrix'!A32</f>
        <v>1.3069999999999999</v>
      </c>
      <c r="B34" s="61"/>
      <c r="C34" s="59" t="str">
        <f>'Controls Matrix'!F32</f>
        <v>Each agency must identify gaps within the procedures that are not enforceable and effective, must document the gaps, and must assign the appropriate resources to remediate the gaps.</v>
      </c>
      <c r="D34" s="90" t="str">
        <f>'Controls Matrix'!G32</f>
        <v>PM-4</v>
      </c>
      <c r="E34" s="60" t="str">
        <f>'Controls Matrix'!M32</f>
        <v>P1</v>
      </c>
    </row>
    <row r="35" spans="1:7" ht="60" x14ac:dyDescent="0.25">
      <c r="A35" s="61">
        <f>'Controls Matrix'!A33</f>
        <v>1.3080000000000001</v>
      </c>
      <c r="B35" s="61"/>
      <c r="C35" s="59" t="str">
        <f>'Controls Matrix'!F33</f>
        <v xml:space="preserve">Each agency must develop and implement a communication plan to disseminate new procedures or changes to existing procedures. </v>
      </c>
      <c r="D35" s="90" t="str">
        <f>'Controls Matrix'!G33</f>
        <v>PL-1</v>
      </c>
      <c r="E35" s="60" t="str">
        <f>'Controls Matrix'!M33</f>
        <v>P1</v>
      </c>
      <c r="F35" s="101" t="s">
        <v>91</v>
      </c>
      <c r="G35" s="101" t="s">
        <v>91</v>
      </c>
    </row>
    <row r="36" spans="1:7" ht="45" x14ac:dyDescent="0.25">
      <c r="A36" s="61">
        <f>'Controls Matrix'!A34</f>
        <v>1.3089999999999999</v>
      </c>
      <c r="B36" s="61"/>
      <c r="C36" s="59" t="str">
        <f>'Controls Matrix'!F34</f>
        <v>Each agency may establish a procedure governance committee for the purpose of review and approval of procedures.</v>
      </c>
      <c r="D36" s="90" t="str">
        <f>'Controls Matrix'!G34</f>
        <v>PL-1</v>
      </c>
      <c r="E36" s="60" t="str">
        <f>'Controls Matrix'!M34</f>
        <v>P1</v>
      </c>
      <c r="F36" s="101" t="s">
        <v>91</v>
      </c>
      <c r="G36" s="101" t="s">
        <v>91</v>
      </c>
    </row>
    <row r="37" spans="1:7" ht="75" x14ac:dyDescent="0.25">
      <c r="A37" s="61">
        <f>'Controls Matrix'!A35</f>
        <v>1.31</v>
      </c>
      <c r="B37" s="61"/>
      <c r="C37" s="59" t="str">
        <f>'Controls Matrix'!F35</f>
        <v>Each agency must implement mechanisms to help ensure that information security procedures will be available to the agency’s personnel on a continuous basis and whenever required.</v>
      </c>
      <c r="D37" s="90" t="str">
        <f>'Controls Matrix'!G35</f>
        <v>PL-1</v>
      </c>
      <c r="E37" s="60" t="str">
        <f>'Controls Matrix'!M35</f>
        <v>P1</v>
      </c>
      <c r="F37" s="101" t="s">
        <v>91</v>
      </c>
      <c r="G37" s="101" t="s">
        <v>91</v>
      </c>
    </row>
    <row r="38" spans="1:7" ht="75" x14ac:dyDescent="0.25">
      <c r="A38" s="61">
        <f>'Controls Matrix'!A36</f>
        <v>1.3109999999999999</v>
      </c>
      <c r="B38" s="61"/>
      <c r="C38" s="59" t="str">
        <f>'Controls Matrix'!F36</f>
        <v xml:space="preserve">Each agency must require employees to review and acknowledge understanding of information security procedures prior to allowing access to sensitive data or information systems. </v>
      </c>
      <c r="D38" s="90" t="str">
        <f>'Controls Matrix'!G36</f>
        <v>PL-4</v>
      </c>
      <c r="E38" s="60" t="str">
        <f>'Controls Matrix'!M36</f>
        <v>P2</v>
      </c>
      <c r="F38" s="101" t="s">
        <v>91</v>
      </c>
      <c r="G38" s="101" t="s">
        <v>91</v>
      </c>
    </row>
    <row r="39" spans="1:7" ht="8.25" customHeight="1" x14ac:dyDescent="0.25">
      <c r="A39" s="63">
        <f>'Controls Matrix'!A37</f>
        <v>0</v>
      </c>
      <c r="B39" s="63">
        <f>'Controls Matrix'!B37</f>
        <v>0</v>
      </c>
      <c r="C39" s="64">
        <f>'Controls Matrix'!F37</f>
        <v>0</v>
      </c>
      <c r="D39" s="91">
        <f>'Controls Matrix'!G37</f>
        <v>0</v>
      </c>
      <c r="E39" s="65">
        <f>'Controls Matrix'!M37</f>
        <v>0</v>
      </c>
      <c r="F39" s="102"/>
      <c r="G39" s="102"/>
    </row>
    <row r="40" spans="1:7" ht="47.25" customHeight="1" x14ac:dyDescent="0.25">
      <c r="A40" s="61">
        <f>'Controls Matrix'!A38</f>
        <v>1.4</v>
      </c>
      <c r="B40" s="120" t="str">
        <f>'Controls Matrix'!B38</f>
        <v>Information Security Controls: Each agency must ensure that security and privacy controls are implemented in compliance with the state Information Security Program.</v>
      </c>
      <c r="C40" s="121"/>
      <c r="E40" s="60" t="str">
        <f>'Controls Matrix'!M38</f>
        <v>P1</v>
      </c>
    </row>
    <row r="41" spans="1:7" ht="45" x14ac:dyDescent="0.25">
      <c r="A41" s="61">
        <f>'Controls Matrix'!A39</f>
        <v>1.401</v>
      </c>
      <c r="B41" s="61"/>
      <c r="C41" s="59" t="str">
        <f>'Controls Matrix'!F39</f>
        <v>Each agency must adopt a risk-based approach to prioritize deployment of controls.</v>
      </c>
      <c r="D41" s="90" t="str">
        <f>'Controls Matrix'!G39</f>
        <v>CA-2</v>
      </c>
      <c r="E41" s="60" t="str">
        <f>'Controls Matrix'!M39</f>
        <v>P2</v>
      </c>
      <c r="F41" s="101" t="s">
        <v>91</v>
      </c>
      <c r="G41" s="101" t="s">
        <v>91</v>
      </c>
    </row>
    <row r="42" spans="1:7" ht="60" x14ac:dyDescent="0.25">
      <c r="A42" s="61">
        <f>'Controls Matrix'!A40</f>
        <v>1.4019999999999999</v>
      </c>
      <c r="B42" s="61"/>
      <c r="C42" s="59" t="str">
        <f>'Controls Matrix'!F40</f>
        <v>Each agency must allocate the appropriate subject matter experts to the deployment of State and agency-specific information security controls.</v>
      </c>
      <c r="D42" s="90" t="str">
        <f>'Controls Matrix'!G40</f>
        <v>PM-3</v>
      </c>
      <c r="E42" s="60" t="str">
        <f>'Controls Matrix'!M40</f>
        <v>P1</v>
      </c>
    </row>
    <row r="43" spans="1:7" ht="105" x14ac:dyDescent="0.25">
      <c r="A43" s="61">
        <f>'Controls Matrix'!A41</f>
        <v>1.403</v>
      </c>
      <c r="B43" s="61"/>
      <c r="C43" s="59" t="str">
        <f>'Controls Matrix'!F41</f>
        <v>Each agency must approach independent external (third party) specialists to assist in the deployment of information security controls in cases where it is established that the required skills do not exist within the agency and are not available within any other state government agency.</v>
      </c>
      <c r="D43" s="90" t="str">
        <f>'Controls Matrix'!G41</f>
        <v>PM-15</v>
      </c>
      <c r="E43" s="60" t="str">
        <f>'Controls Matrix'!M41</f>
        <v>P1</v>
      </c>
    </row>
    <row r="44" spans="1:7" ht="90" x14ac:dyDescent="0.25">
      <c r="A44" s="61">
        <f>'Controls Matrix'!A42</f>
        <v>1.4039999999999999</v>
      </c>
      <c r="B44" s="61"/>
      <c r="C44" s="59" t="str">
        <f>'Controls Matrix'!F42</f>
        <v>Each agency must ensure that controls which cannot be implemented due to the agency’s resource or other constraints must be reported as directed by the SC Division of Information Security or SC Enterprise Privacy Office.</v>
      </c>
      <c r="D44" s="90" t="str">
        <f>'Controls Matrix'!G42</f>
        <v>PM-2</v>
      </c>
      <c r="E44" s="60" t="str">
        <f>'Controls Matrix'!M42</f>
        <v>P1</v>
      </c>
    </row>
    <row r="45" spans="1:7" ht="60" x14ac:dyDescent="0.25">
      <c r="A45" s="61">
        <f>'Controls Matrix'!A43</f>
        <v>1.405</v>
      </c>
      <c r="B45" s="61"/>
      <c r="C45" s="59" t="str">
        <f>'Controls Matrix'!F43</f>
        <v xml:space="preserve">Each agency must review each control with stakeholders who must be impacted, to ensure that the control is enforceable and effective. </v>
      </c>
      <c r="E45" s="60" t="str">
        <f>'Controls Matrix'!M43</f>
        <v>P0</v>
      </c>
    </row>
    <row r="46" spans="1:7" ht="45" x14ac:dyDescent="0.25">
      <c r="A46" s="61">
        <f>'Controls Matrix'!A44</f>
        <v>1.4059999999999999</v>
      </c>
      <c r="B46" s="61"/>
      <c r="C46" s="59" t="str">
        <f>'Controls Matrix'!F44</f>
        <v xml:space="preserve">Each agency must develop and implement a communication plan to disseminate new controls or changes to existing controls. </v>
      </c>
      <c r="D46" s="90" t="str">
        <f>'Controls Matrix'!G44</f>
        <v>PL-1</v>
      </c>
      <c r="E46" s="60" t="str">
        <f>'Controls Matrix'!M44</f>
        <v>P1</v>
      </c>
      <c r="F46" s="101" t="s">
        <v>91</v>
      </c>
      <c r="G46" s="101" t="s">
        <v>91</v>
      </c>
    </row>
    <row r="47" spans="1:7" ht="60" x14ac:dyDescent="0.25">
      <c r="A47" s="61">
        <f>'Controls Matrix'!A45</f>
        <v>1.407</v>
      </c>
      <c r="B47" s="61"/>
      <c r="C47" s="59" t="str">
        <f>'Controls Matrix'!F45</f>
        <v>Each agency must periodically review information security controls, staging each full review cycle across no more than a 3-year period.</v>
      </c>
      <c r="D47" s="90" t="str">
        <f>'Controls Matrix'!G45</f>
        <v>PL-1</v>
      </c>
      <c r="E47" s="60" t="str">
        <f>'Controls Matrix'!M45</f>
        <v>P1</v>
      </c>
      <c r="F47" s="101" t="s">
        <v>91</v>
      </c>
      <c r="G47" s="101" t="s">
        <v>91</v>
      </c>
    </row>
    <row r="48" spans="1:7" ht="9.9499999999999993" customHeight="1" x14ac:dyDescent="0.25">
      <c r="A48" s="63">
        <f>'Controls Matrix'!A46</f>
        <v>0</v>
      </c>
      <c r="B48" s="63">
        <f>'Controls Matrix'!B46</f>
        <v>0</v>
      </c>
      <c r="C48" s="64">
        <f>'Controls Matrix'!F46</f>
        <v>0</v>
      </c>
      <c r="D48" s="91">
        <f>'Controls Matrix'!G46</f>
        <v>0</v>
      </c>
      <c r="E48" s="65">
        <f>'Controls Matrix'!M46</f>
        <v>0</v>
      </c>
      <c r="F48" s="102"/>
      <c r="G48" s="102"/>
    </row>
    <row r="49" spans="1:7" ht="51" customHeight="1" x14ac:dyDescent="0.25">
      <c r="A49" s="61">
        <f>'Controls Matrix'!A47</f>
        <v>2.1</v>
      </c>
      <c r="B49" s="120" t="str">
        <f>'Controls Matrix'!B47</f>
        <v>Access Management: Each agency must ensure the management of information systems and user accounts, to appropriately secure legitimate user and system access.</v>
      </c>
      <c r="C49" s="121"/>
      <c r="E49" s="60" t="str">
        <f>'Controls Matrix'!M47</f>
        <v>P1</v>
      </c>
    </row>
    <row r="50" spans="1:7" ht="60" x14ac:dyDescent="0.25">
      <c r="A50" s="61">
        <f>'Controls Matrix'!A48</f>
        <v>2.101</v>
      </c>
      <c r="B50" s="61"/>
      <c r="C50" s="59" t="str">
        <f>'Controls Matrix'!F48</f>
        <v>Each agency must establish or update formal, documented procedures for secure and compliant management of information systems, user accounts, and networks.</v>
      </c>
      <c r="D50" s="90" t="str">
        <f>'Controls Matrix'!G48</f>
        <v>AC-1</v>
      </c>
      <c r="E50" s="60" t="str">
        <f>'Controls Matrix'!M48</f>
        <v>P1</v>
      </c>
      <c r="F50" s="101" t="s">
        <v>91</v>
      </c>
      <c r="G50" s="101" t="s">
        <v>91</v>
      </c>
    </row>
    <row r="51" spans="1:7" ht="60" x14ac:dyDescent="0.25">
      <c r="A51" s="61">
        <f>'Controls Matrix'!A49</f>
        <v>2.1019999999999999</v>
      </c>
      <c r="B51" s="61"/>
      <c r="C51" s="59" t="str">
        <f>'Controls Matrix'!F49</f>
        <v>Each agency must identify account types (e.g., individual, group, system, application, guest/anonymous, and temporary) and establish conditions for group membership.</v>
      </c>
      <c r="D51" s="90" t="str">
        <f>'Controls Matrix'!G49</f>
        <v>AC-2</v>
      </c>
      <c r="E51" s="60" t="str">
        <f>'Controls Matrix'!M49</f>
        <v>P1</v>
      </c>
      <c r="F51" s="101" t="s">
        <v>91</v>
      </c>
      <c r="G51" s="101" t="s">
        <v>91</v>
      </c>
    </row>
    <row r="52" spans="1:7" ht="45" x14ac:dyDescent="0.25">
      <c r="A52" s="61">
        <f>'Controls Matrix'!A50</f>
        <v>2.1030000000000002</v>
      </c>
      <c r="B52" s="61"/>
      <c r="C52" s="59" t="str">
        <f>'Controls Matrix'!F50</f>
        <v>Each agency must identify authorized users of information systems and specify access rights.</v>
      </c>
      <c r="D52" s="90" t="str">
        <f>'Controls Matrix'!G50</f>
        <v>AC-2</v>
      </c>
      <c r="E52" s="60" t="str">
        <f>'Controls Matrix'!M50</f>
        <v>P1</v>
      </c>
      <c r="F52" s="101" t="s">
        <v>91</v>
      </c>
      <c r="G52" s="101" t="s">
        <v>91</v>
      </c>
    </row>
    <row r="53" spans="1:7" ht="60" x14ac:dyDescent="0.25">
      <c r="A53" s="61">
        <f>'Controls Matrix'!A51</f>
        <v>2.1040000000000001</v>
      </c>
      <c r="B53" s="61"/>
      <c r="C53" s="59" t="str">
        <f>'Controls Matrix'!F51</f>
        <v>Each agency must establish a process to enforce access requests to be approved by a business or data owner (or delegate) prior to provisioning user accounts.</v>
      </c>
      <c r="D53" s="90" t="str">
        <f>'Controls Matrix'!G51</f>
        <v>AC-2</v>
      </c>
      <c r="E53" s="60" t="str">
        <f>'Controls Matrix'!M51</f>
        <v>P1</v>
      </c>
      <c r="F53" s="101" t="s">
        <v>91</v>
      </c>
      <c r="G53" s="101" t="s">
        <v>91</v>
      </c>
    </row>
    <row r="54" spans="1:7" ht="75" x14ac:dyDescent="0.25">
      <c r="A54" s="61">
        <f>'Controls Matrix'!A52</f>
        <v>2.105</v>
      </c>
      <c r="B54" s="61"/>
      <c r="C54" s="59" t="str">
        <f>'Controls Matrix'!F52</f>
        <v>Each agency must authorize and monitor the use of guest/anonymous and temporary accounts, and notify relevant personnel (e.g., account managers) when temporary accounts are no longer required.</v>
      </c>
      <c r="D54" s="90" t="str">
        <f>'Controls Matrix'!G52</f>
        <v>AC-2</v>
      </c>
      <c r="E54" s="60" t="str">
        <f>'Controls Matrix'!M52</f>
        <v>P1</v>
      </c>
      <c r="F54" s="101" t="s">
        <v>91</v>
      </c>
      <c r="G54" s="101" t="s">
        <v>91</v>
      </c>
    </row>
    <row r="55" spans="1:7" ht="90" x14ac:dyDescent="0.25">
      <c r="A55" s="61">
        <f>'Controls Matrix'!A53</f>
        <v>2.1059999999999999</v>
      </c>
      <c r="B55" s="61"/>
      <c r="C55" s="59" t="str">
        <f>'Controls Matrix'!F53</f>
        <v>Each agency must establish a process to notify relevant personnel (e.g., account managers, system administrators) to remove or deactivate access rights when users are terminated, transferred, or access rights requirements change.</v>
      </c>
      <c r="D55" s="90" t="str">
        <f>'Controls Matrix'!G53</f>
        <v>AC-2</v>
      </c>
      <c r="E55" s="60" t="str">
        <f>'Controls Matrix'!M53</f>
        <v>P1</v>
      </c>
      <c r="F55" s="101" t="s">
        <v>91</v>
      </c>
      <c r="G55" s="101" t="s">
        <v>91</v>
      </c>
    </row>
    <row r="56" spans="1:7" ht="75" x14ac:dyDescent="0.25">
      <c r="A56" s="61">
        <f>'Controls Matrix'!A54</f>
        <v>2.1070000000000002</v>
      </c>
      <c r="B56" s="61"/>
      <c r="C56" s="59" t="str">
        <f>'Controls Matrix'!F54</f>
        <v>Each agency should remove, disable, or rename default user accounts. Where such is not possible, agency should increase the required length or complexity of password, or use additional factors for authentication.</v>
      </c>
      <c r="D56" s="90" t="str">
        <f>'Controls Matrix'!G54</f>
        <v>AC-2</v>
      </c>
      <c r="E56" s="60" t="str">
        <f>'Controls Matrix'!M54</f>
        <v>P1</v>
      </c>
      <c r="F56" s="101" t="s">
        <v>91</v>
      </c>
      <c r="G56" s="101" t="s">
        <v>91</v>
      </c>
    </row>
    <row r="57" spans="1:7" ht="75" x14ac:dyDescent="0.25">
      <c r="A57" s="61">
        <f>'Controls Matrix'!A55</f>
        <v>2.1080000000000001</v>
      </c>
      <c r="B57" s="61"/>
      <c r="C57" s="59" t="str">
        <f>'Controls Matrix'!F55</f>
        <v>Each agency must ensure that rights granted to accounts must be based on the principles of need-to-know, least-privilege, and separation of duties. Access not explicitly permitted should be denied by default.</v>
      </c>
      <c r="D57" s="90" t="str">
        <f>'Controls Matrix'!G55</f>
        <v>AC-5
AC-6</v>
      </c>
      <c r="E57" s="60" t="str">
        <f>'Controls Matrix'!M55</f>
        <v>P1</v>
      </c>
      <c r="G57" s="101" t="s">
        <v>91</v>
      </c>
    </row>
    <row r="58" spans="1:7" ht="30" x14ac:dyDescent="0.25">
      <c r="A58" s="61">
        <f>'Controls Matrix'!A56</f>
        <v>2.109</v>
      </c>
      <c r="B58" s="61"/>
      <c r="C58" s="59" t="str">
        <f>'Controls Matrix'!F56</f>
        <v>Each agency must ensure that access requests from users are recorded.</v>
      </c>
      <c r="D58" s="90" t="str">
        <f>'Controls Matrix'!G56</f>
        <v>AC-2</v>
      </c>
      <c r="E58" s="60" t="str">
        <f>'Controls Matrix'!M56</f>
        <v>P1</v>
      </c>
      <c r="F58" s="101" t="s">
        <v>91</v>
      </c>
      <c r="G58" s="101" t="s">
        <v>91</v>
      </c>
    </row>
    <row r="59" spans="1:7" ht="165" x14ac:dyDescent="0.25">
      <c r="A59" s="61">
        <f>'Controls Matrix'!A57</f>
        <v>2.11</v>
      </c>
      <c r="B59" s="61"/>
      <c r="C59" s="59" t="str">
        <f>'Controls Matrix'!F57</f>
        <v>Each agency must ensure that privileged accounts (e.g., system / network administrators having root level access, database administrators) must only be provisioned after approval by an agency information security officer and/or similarly designated role. The approval must be granted to a limited number of individuals with the requisite skill, experience, business need, and documented reason based on role requirements.</v>
      </c>
      <c r="D59" s="90" t="str">
        <f>'Controls Matrix'!G57</f>
        <v>AC-2
AC-6</v>
      </c>
      <c r="E59" s="60" t="str">
        <f>'Controls Matrix'!M57</f>
        <v>P1</v>
      </c>
      <c r="G59" s="101" t="s">
        <v>91</v>
      </c>
    </row>
    <row r="60" spans="1:7" ht="45" x14ac:dyDescent="0.25">
      <c r="A60" s="61">
        <f>'Controls Matrix'!A58</f>
        <v>2.1110000000000002</v>
      </c>
      <c r="B60" s="61"/>
      <c r="C60" s="59" t="str">
        <f>'Controls Matrix'!F58</f>
        <v xml:space="preserve">Each agency must ensure that privileged accounts are controlled, monitored, and can be reported on a periodic basis. </v>
      </c>
      <c r="D60" s="90" t="str">
        <f>'Controls Matrix'!G58</f>
        <v>AC-2</v>
      </c>
      <c r="E60" s="60" t="str">
        <f>'Controls Matrix'!M58</f>
        <v>P1</v>
      </c>
      <c r="F60" s="101" t="s">
        <v>91</v>
      </c>
      <c r="G60" s="101" t="s">
        <v>91</v>
      </c>
    </row>
    <row r="61" spans="1:7" ht="165" x14ac:dyDescent="0.25">
      <c r="A61" s="61">
        <f>'Controls Matrix'!A59</f>
        <v>2.1120000000000001</v>
      </c>
      <c r="B61" s="61"/>
      <c r="C61" s="59" t="str">
        <f>'Controls Matrix'!F59</f>
        <v>Each agency must implement processes to enforce periodic user access reviews to be performed by information / data owners or their assigned delegates to ensure the following: current access rights are consistent with current agency access provisioning criteria, and there are unnecessary duplicate user identifiers. Privileged accounts must be reviewed at least as often as semiannually. Standard accounts must be reviewed at least as often as annually.</v>
      </c>
      <c r="D61" s="90" t="str">
        <f>'Controls Matrix'!G59</f>
        <v>AC-2</v>
      </c>
      <c r="E61" s="60" t="str">
        <f>'Controls Matrix'!M59</f>
        <v>P1</v>
      </c>
      <c r="F61" s="101" t="s">
        <v>91</v>
      </c>
      <c r="G61" s="101" t="s">
        <v>91</v>
      </c>
    </row>
    <row r="62" spans="1:7" ht="60" x14ac:dyDescent="0.25">
      <c r="A62" s="61">
        <f>'Controls Matrix'!A60</f>
        <v>2.113</v>
      </c>
      <c r="B62" s="61"/>
      <c r="C62" s="59" t="str">
        <f>'Controls Matrix'!F60</f>
        <v>Each agency must regulate information system access and define security requirements for contractors, vendors, and other service providers.</v>
      </c>
      <c r="D62" s="90" t="str">
        <f>'Controls Matrix'!G60</f>
        <v>AC-2</v>
      </c>
      <c r="E62" s="60" t="str">
        <f>'Controls Matrix'!M60</f>
        <v>P1</v>
      </c>
      <c r="F62" s="101" t="s">
        <v>91</v>
      </c>
      <c r="G62" s="101" t="s">
        <v>91</v>
      </c>
    </row>
    <row r="63" spans="1:7" ht="45" x14ac:dyDescent="0.25">
      <c r="A63" s="61">
        <f>'Controls Matrix'!A61</f>
        <v>2.1139999999999999</v>
      </c>
      <c r="B63" s="61"/>
      <c r="C63" s="59" t="str">
        <f>'Controls Matrix'!F61</f>
        <v xml:space="preserve">Each agency must establish procedures to administer privileged user accounts in accordance with a role-based access model. </v>
      </c>
      <c r="D63" s="90" t="str">
        <f>'Controls Matrix'!G61</f>
        <v>AC-6(5)</v>
      </c>
      <c r="E63" s="60" t="str">
        <f>'Controls Matrix'!M61</f>
        <v>P1</v>
      </c>
      <c r="G63" s="101" t="s">
        <v>91</v>
      </c>
    </row>
    <row r="64" spans="1:7" ht="45" x14ac:dyDescent="0.25">
      <c r="A64" s="61">
        <f>'Controls Matrix'!A62</f>
        <v>2.1150000000000002</v>
      </c>
      <c r="B64" s="61"/>
      <c r="C64" s="59" t="str">
        <f>'Controls Matrix'!F62</f>
        <v>Each agency must enforce approved authorizations for logical (e.g. cyber or electronic) access to information systems.</v>
      </c>
      <c r="D64" s="90" t="str">
        <f>'Controls Matrix'!G62</f>
        <v>AC-3</v>
      </c>
      <c r="E64" s="60" t="str">
        <f>'Controls Matrix'!M62</f>
        <v>P1</v>
      </c>
      <c r="F64" s="101" t="s">
        <v>91</v>
      </c>
      <c r="G64" s="101" t="s">
        <v>91</v>
      </c>
    </row>
    <row r="65" spans="1:7" ht="45" x14ac:dyDescent="0.25">
      <c r="A65" s="61">
        <f>'Controls Matrix'!A63</f>
        <v>2.1160000000000001</v>
      </c>
      <c r="B65" s="61"/>
      <c r="C65" s="59" t="str">
        <f>'Controls Matrix'!F63</f>
        <v>Each agency must implement encryption of data in motion to protect remote connections.</v>
      </c>
      <c r="D65" s="90" t="str">
        <f>'Controls Matrix'!G63</f>
        <v>AC-17(2)</v>
      </c>
      <c r="E65" s="60" t="str">
        <f>'Controls Matrix'!M63</f>
        <v>P1</v>
      </c>
      <c r="G65" s="101" t="s">
        <v>91</v>
      </c>
    </row>
    <row r="66" spans="1:7" ht="60" x14ac:dyDescent="0.25">
      <c r="A66" s="61">
        <f>'Controls Matrix'!A64</f>
        <v>2.117</v>
      </c>
      <c r="B66" s="61"/>
      <c r="C66" s="59" t="str">
        <f>'Controls Matrix'!F64</f>
        <v>Each agency must enforce information flow controls for its systems, to allow large Restricted data flows to transfer only to approved destinations.</v>
      </c>
      <c r="D66" s="90" t="str">
        <f>'Controls Matrix'!G64</f>
        <v>AC-4</v>
      </c>
      <c r="E66" s="60" t="str">
        <f>'Controls Matrix'!M64</f>
        <v>P1</v>
      </c>
      <c r="G66" s="101" t="s">
        <v>91</v>
      </c>
    </row>
    <row r="67" spans="1:7" ht="150" x14ac:dyDescent="0.25">
      <c r="A67" s="61">
        <f>'Controls Matrix'!A65</f>
        <v>2.1179999999999999</v>
      </c>
      <c r="B67" s="61"/>
      <c r="C67" s="59" t="str">
        <f>'Controls Matrix'!F65</f>
        <v xml:space="preserve">Each agency should implement controls in information systems to enforce separation of duties through assigned access authorizations, such as separation of security administration duties from security audit duties, administration duties for critical business systems separated among personnel, separation of information system testing and production duties.
</v>
      </c>
      <c r="D67" s="90" t="str">
        <f>'Controls Matrix'!G65</f>
        <v>AC-5</v>
      </c>
      <c r="E67" s="60" t="str">
        <f>'Controls Matrix'!M65</f>
        <v>P1</v>
      </c>
      <c r="G67" s="101" t="s">
        <v>91</v>
      </c>
    </row>
    <row r="68" spans="1:7" ht="60" x14ac:dyDescent="0.25">
      <c r="A68" s="61">
        <f>'Controls Matrix'!A66</f>
        <v>2.1190000000000002</v>
      </c>
      <c r="B68" s="61"/>
      <c r="C68" s="59" t="str">
        <f>'Controls Matrix'!F66</f>
        <v>Each agency should document and implement separation of duties through assigned information system access authorizations.</v>
      </c>
      <c r="D68" s="90" t="str">
        <f>'Controls Matrix'!G66</f>
        <v>AC-5</v>
      </c>
      <c r="E68" s="60" t="str">
        <f>'Controls Matrix'!M66</f>
        <v>P1</v>
      </c>
      <c r="G68" s="101" t="s">
        <v>91</v>
      </c>
    </row>
    <row r="69" spans="1:7" ht="90" x14ac:dyDescent="0.25">
      <c r="A69" s="61">
        <f>'Controls Matrix'!A67</f>
        <v>2.12</v>
      </c>
      <c r="B69" s="61"/>
      <c r="C69" s="59" t="str">
        <f>'Controls Matrix'!F67</f>
        <v xml:space="preserve">Each agency must ensure that only authorized individuals have access to agency data, and that such access is controlled and audited in accordance with the concepts of need-to-know, least-privilege, and separation of duties. </v>
      </c>
      <c r="D69" s="90" t="str">
        <f>'Controls Matrix'!G67</f>
        <v>AC-6</v>
      </c>
      <c r="E69" s="60" t="str">
        <f>'Controls Matrix'!M67</f>
        <v>P1</v>
      </c>
      <c r="G69" s="101" t="s">
        <v>91</v>
      </c>
    </row>
    <row r="70" spans="1:7" ht="105" x14ac:dyDescent="0.25">
      <c r="A70" s="61">
        <f>'Controls Matrix'!A68</f>
        <v>2.121</v>
      </c>
      <c r="B70" s="61"/>
      <c r="C70" s="59" t="str">
        <f>'Controls Matrix'!F68</f>
        <v>Each agency must implement processes or mechanisms to disable file system access not required for duties, restrict database management to authorized database administrators, and restrict access to removable device/media boot functions to system administrators.</v>
      </c>
      <c r="D70" s="90" t="str">
        <f>'Controls Matrix'!G68</f>
        <v>AC-6
AC-6(1)
AC-6(2)</v>
      </c>
      <c r="E70" s="60" t="str">
        <f>'Controls Matrix'!M68</f>
        <v>P1</v>
      </c>
      <c r="G70" s="101" t="s">
        <v>91</v>
      </c>
    </row>
    <row r="71" spans="1:7" ht="105" x14ac:dyDescent="0.25">
      <c r="A71" s="61">
        <f>'Controls Matrix'!A69</f>
        <v>2.1219999999999999</v>
      </c>
      <c r="B71" s="61"/>
      <c r="C71" s="59" t="str">
        <f>'Controls Matrix'!F69</f>
        <v xml:space="preserve">Each agency must ensure that its information systems enforce a limit of unsuccessful logon attempts during an agency-defined period.  The number of logon attempts must be commensurate with the classification of data hosted, processed or transferred by the information system. </v>
      </c>
      <c r="D71" s="90" t="str">
        <f>'Controls Matrix'!G69</f>
        <v>AC-7</v>
      </c>
      <c r="E71" s="60" t="str">
        <f>'Controls Matrix'!M69</f>
        <v>P2</v>
      </c>
      <c r="F71" s="101" t="s">
        <v>91</v>
      </c>
      <c r="G71" s="101" t="s">
        <v>91</v>
      </c>
    </row>
    <row r="72" spans="1:7" ht="90" x14ac:dyDescent="0.25">
      <c r="A72" s="61">
        <f>'Controls Matrix'!A70</f>
        <v>2.1230000000000002</v>
      </c>
      <c r="B72" s="61"/>
      <c r="C72" s="59" t="str">
        <f>'Controls Matrix'!F70</f>
        <v>Each agency must automatically lock user accounts the after maximum logon attempts is reached, and must establish an account lock time period commensurate with the classification of data hosted, processed or transferred by the information system.</v>
      </c>
      <c r="D72" s="90" t="str">
        <f>'Controls Matrix'!G70</f>
        <v>AC-7</v>
      </c>
      <c r="E72" s="60" t="str">
        <f>'Controls Matrix'!M70</f>
        <v>P2</v>
      </c>
      <c r="F72" s="101" t="s">
        <v>91</v>
      </c>
      <c r="G72" s="101" t="s">
        <v>91</v>
      </c>
    </row>
    <row r="73" spans="1:7" ht="105" x14ac:dyDescent="0.25">
      <c r="A73" s="61">
        <f>'Controls Matrix'!A71</f>
        <v>2.1240000000000001</v>
      </c>
      <c r="B73" s="61"/>
      <c r="C73" s="59" t="str">
        <f>'Controls Matrix'!F71</f>
        <v>Each agency system interface intended for non-public usage must display a warning before granting system access, addressing issues such as intended use of the system, applicable privacy disclosures, and other warnings as required for applicable regulatory or contractual obligations.</v>
      </c>
      <c r="D73" s="90" t="str">
        <f>'Controls Matrix'!G71</f>
        <v>AC-8</v>
      </c>
      <c r="E73" s="60" t="str">
        <f>'Controls Matrix'!M71</f>
        <v>P1</v>
      </c>
      <c r="F73" s="101" t="s">
        <v>91</v>
      </c>
      <c r="G73" s="101" t="s">
        <v>91</v>
      </c>
    </row>
    <row r="74" spans="1:7" ht="45" x14ac:dyDescent="0.25">
      <c r="A74" s="61">
        <f>'Controls Matrix'!A72</f>
        <v>2.125</v>
      </c>
      <c r="B74" s="61"/>
      <c r="C74" s="59" t="str">
        <f>'Controls Matrix'!F72</f>
        <v>Each agency systems should disconnect sessions or require reauthentication after (30) minutes of inactivity.</v>
      </c>
      <c r="D74" s="90" t="str">
        <f>'Controls Matrix'!G72</f>
        <v>AC-11</v>
      </c>
      <c r="E74" s="60" t="str">
        <f>'Controls Matrix'!M72</f>
        <v>P3</v>
      </c>
      <c r="G74" s="101" t="s">
        <v>91</v>
      </c>
    </row>
    <row r="75" spans="1:7" ht="9.9499999999999993" customHeight="1" x14ac:dyDescent="0.25">
      <c r="A75" s="63">
        <f>'Controls Matrix'!A73</f>
        <v>0</v>
      </c>
      <c r="B75" s="63">
        <f>'Controls Matrix'!B73</f>
        <v>0</v>
      </c>
      <c r="C75" s="64">
        <f>'Controls Matrix'!F73</f>
        <v>0</v>
      </c>
      <c r="D75" s="91">
        <f>'Controls Matrix'!G73</f>
        <v>0</v>
      </c>
      <c r="E75" s="65">
        <f>'Controls Matrix'!M73</f>
        <v>0</v>
      </c>
      <c r="F75" s="102"/>
      <c r="G75" s="102"/>
    </row>
    <row r="76" spans="1:7" ht="50.25" customHeight="1" x14ac:dyDescent="0.25">
      <c r="A76" s="61">
        <f>'Controls Matrix'!A74</f>
        <v>2.2000000000000002</v>
      </c>
      <c r="B76" s="120" t="str">
        <f>'Controls Matrix'!B74</f>
        <v>Network Access Management: Each agency must ensure the management of networks to appropriately secure legitimate user and system access.</v>
      </c>
      <c r="C76" s="121"/>
      <c r="E76" s="60" t="str">
        <f>'Controls Matrix'!M74</f>
        <v>P1</v>
      </c>
    </row>
    <row r="77" spans="1:7" ht="45" x14ac:dyDescent="0.25">
      <c r="A77" s="61">
        <f>'Controls Matrix'!A75</f>
        <v>2.2010000000000001</v>
      </c>
      <c r="B77" s="61"/>
      <c r="C77" s="59" t="str">
        <f>'Controls Matrix'!F75</f>
        <v>Each agency must document allowed methods for remote access to the network and information systems.</v>
      </c>
      <c r="D77" s="90" t="str">
        <f>'Controls Matrix'!G75</f>
        <v>AC-17</v>
      </c>
      <c r="E77" s="60" t="str">
        <f>'Controls Matrix'!M75</f>
        <v>P1</v>
      </c>
      <c r="F77" s="101" t="s">
        <v>91</v>
      </c>
      <c r="G77" s="101" t="s">
        <v>91</v>
      </c>
    </row>
    <row r="78" spans="1:7" ht="60" x14ac:dyDescent="0.25">
      <c r="A78" s="61">
        <f>'Controls Matrix'!A76</f>
        <v>2.202</v>
      </c>
      <c r="B78" s="61"/>
      <c r="C78" s="59" t="str">
        <f>'Controls Matrix'!F76</f>
        <v>Each agency must utilize automated mechanisms to enable management to monitor and control remote connections into networks and information systems.</v>
      </c>
      <c r="D78" s="90" t="str">
        <f>'Controls Matrix'!G76</f>
        <v>AC-17(1)</v>
      </c>
      <c r="E78" s="60" t="str">
        <f>'Controls Matrix'!M76</f>
        <v>P1</v>
      </c>
      <c r="G78" s="101" t="s">
        <v>91</v>
      </c>
    </row>
    <row r="79" spans="1:7" ht="60" x14ac:dyDescent="0.25">
      <c r="A79" s="61">
        <f>'Controls Matrix'!A77</f>
        <v>2.2029999999999998</v>
      </c>
      <c r="B79" s="61"/>
      <c r="C79" s="59" t="str">
        <f>'Controls Matrix'!F77</f>
        <v>Each agency must require Virtual Private Network (VPN) or equivalent encryption technology establish remote connections into the agency's private networks.</v>
      </c>
      <c r="D79" s="90" t="str">
        <f>'Controls Matrix'!G77</f>
        <v>AC-17(2)</v>
      </c>
      <c r="E79" s="60" t="str">
        <f>'Controls Matrix'!M77</f>
        <v>P1</v>
      </c>
      <c r="G79" s="101" t="s">
        <v>91</v>
      </c>
    </row>
    <row r="80" spans="1:7" ht="60" x14ac:dyDescent="0.25">
      <c r="A80" s="61">
        <f>'Controls Matrix'!A78</f>
        <v>2.2040000000000002</v>
      </c>
      <c r="B80" s="61"/>
      <c r="C80" s="59" t="str">
        <f>'Controls Matrix'!F78</f>
        <v>Each agency must restrict remote access to its private networks and systems to the mechanisms and protocols approved by the agency.</v>
      </c>
      <c r="D80" s="90" t="str">
        <f>'Controls Matrix'!G78</f>
        <v>AC-17(3)</v>
      </c>
      <c r="E80" s="60" t="str">
        <f>'Controls Matrix'!M78</f>
        <v>P1</v>
      </c>
      <c r="G80" s="101" t="s">
        <v>91</v>
      </c>
    </row>
    <row r="81" spans="1:7" ht="60" x14ac:dyDescent="0.25">
      <c r="A81" s="61">
        <f>'Controls Matrix'!A79</f>
        <v>2.2050000000000001</v>
      </c>
      <c r="B81" s="61"/>
      <c r="C81" s="59" t="str">
        <f>'Controls Matrix'!F79</f>
        <v>Each agency must require two-factor authentication for remote connections by Virtual Private Network (VPN) or other such tunneling technologies.</v>
      </c>
      <c r="D81" s="90" t="str">
        <f>'Controls Matrix'!G79</f>
        <v>IA-2</v>
      </c>
      <c r="E81" s="60" t="str">
        <f>'Controls Matrix'!M79</f>
        <v>P1</v>
      </c>
      <c r="F81" s="101" t="s">
        <v>91</v>
      </c>
      <c r="G81" s="101" t="s">
        <v>91</v>
      </c>
    </row>
    <row r="82" spans="1:7" ht="75" x14ac:dyDescent="0.25">
      <c r="A82" s="61">
        <f>'Controls Matrix'!A80</f>
        <v>2.206</v>
      </c>
      <c r="B82" s="61"/>
      <c r="C82" s="59" t="str">
        <f>'Controls Matrix'!F80</f>
        <v>Each agency must develop formal procedures for authorized individuals to access its information systems from external systems, such as access allowed from an alternate work site (if required).</v>
      </c>
      <c r="D82" s="90" t="str">
        <f>'Controls Matrix'!G80</f>
        <v>AC-17</v>
      </c>
      <c r="E82" s="60" t="str">
        <f>'Controls Matrix'!M80</f>
        <v>P1</v>
      </c>
      <c r="F82" s="101" t="s">
        <v>91</v>
      </c>
      <c r="G82" s="101" t="s">
        <v>91</v>
      </c>
    </row>
    <row r="83" spans="1:7" ht="60" x14ac:dyDescent="0.25">
      <c r="A83" s="61">
        <f>'Controls Matrix'!A81</f>
        <v>2.2069999999999999</v>
      </c>
      <c r="B83" s="61"/>
      <c r="C83" s="59" t="str">
        <f>'Controls Matrix'!F81</f>
        <v>Each agency must establishes usage restrictions, configuration and connection requirements, and implementation guidance for wireless access.</v>
      </c>
      <c r="D83" s="90" t="str">
        <f>'Controls Matrix'!G81</f>
        <v>AC-18</v>
      </c>
      <c r="E83" s="60" t="str">
        <f>'Controls Matrix'!M81</f>
        <v>P1</v>
      </c>
      <c r="F83" s="101" t="s">
        <v>91</v>
      </c>
      <c r="G83" s="101" t="s">
        <v>91</v>
      </c>
    </row>
    <row r="84" spans="1:7" ht="60" x14ac:dyDescent="0.25">
      <c r="A84" s="61">
        <f>'Controls Matrix'!A82</f>
        <v>2.2080000000000002</v>
      </c>
      <c r="B84" s="61"/>
      <c r="C84" s="59" t="str">
        <f>'Controls Matrix'!F82</f>
        <v>Each agency must only use wireless networking technology that enforces user authentication for access to non-public networks.</v>
      </c>
      <c r="D84" s="90" t="str">
        <f>'Controls Matrix'!G82</f>
        <v>AC-18(1)</v>
      </c>
      <c r="E84" s="60" t="str">
        <f>'Controls Matrix'!M82</f>
        <v>P1</v>
      </c>
      <c r="G84" s="101" t="s">
        <v>91</v>
      </c>
    </row>
    <row r="85" spans="1:7" ht="60" x14ac:dyDescent="0.25">
      <c r="A85" s="61">
        <f>'Controls Matrix'!A83</f>
        <v>2.2090000000000001</v>
      </c>
      <c r="B85" s="61"/>
      <c r="C85" s="59" t="str">
        <f>'Controls Matrix'!F83</f>
        <v>Each agency must authorize wireless access to information systems prior to allowing use of wireless networks for access to non-public networks.</v>
      </c>
      <c r="D85" s="90" t="str">
        <f>'Controls Matrix'!G83</f>
        <v>AC-18</v>
      </c>
      <c r="E85" s="60" t="str">
        <f>'Controls Matrix'!M83</f>
        <v>P1</v>
      </c>
      <c r="F85" s="101" t="s">
        <v>91</v>
      </c>
      <c r="G85" s="101" t="s">
        <v>91</v>
      </c>
    </row>
    <row r="86" spans="1:7" ht="30" x14ac:dyDescent="0.25">
      <c r="A86" s="61">
        <f>'Controls Matrix'!A84</f>
        <v>2.21</v>
      </c>
      <c r="B86" s="61"/>
      <c r="C86" s="59" t="str">
        <f>'Controls Matrix'!F84</f>
        <v>Each agency prohibits wireless access points to be installed independently by users.</v>
      </c>
      <c r="D86" s="90" t="str">
        <f>'Controls Matrix'!G84</f>
        <v>AC-18(4)</v>
      </c>
      <c r="E86" s="60" t="str">
        <f>'Controls Matrix'!M84</f>
        <v>P1</v>
      </c>
    </row>
    <row r="87" spans="1:7" ht="135" x14ac:dyDescent="0.25">
      <c r="A87" s="61">
        <f>'Controls Matrix'!A85</f>
        <v>2.2109999999999999</v>
      </c>
      <c r="B87" s="61"/>
      <c r="C87" s="59" t="str">
        <f>'Controls Matrix'!F85</f>
        <v>Each agency requires that before agency data is processed or stored on a third-party system, the system must be approved for such use by data owners, considering such issues as the classifications of data which may be used with the system, the permitted methods of connection to the system, and compliance of the system with state and agency policy.</v>
      </c>
      <c r="D87" s="90" t="str">
        <f>'Controls Matrix'!G85</f>
        <v>AC-20
AC-20(1)</v>
      </c>
      <c r="E87" s="60" t="str">
        <f>'Controls Matrix'!M85</f>
        <v>P1</v>
      </c>
      <c r="G87" s="101" t="s">
        <v>91</v>
      </c>
    </row>
    <row r="88" spans="1:7" ht="60" x14ac:dyDescent="0.25">
      <c r="A88" s="61">
        <f>'Controls Matrix'!A86</f>
        <v>2.2120000000000002</v>
      </c>
      <c r="B88" s="61"/>
      <c r="C88" s="59" t="str">
        <f>'Controls Matrix'!F86</f>
        <v>Each agency segregates systems intended for internal use from systems intended for public use by means of separate physical or logical networks.</v>
      </c>
      <c r="D88" s="90" t="str">
        <f>'Controls Matrix'!G86</f>
        <v>SC-7</v>
      </c>
      <c r="E88" s="60" t="str">
        <f>'Controls Matrix'!M86</f>
        <v>P1</v>
      </c>
      <c r="F88" s="101" t="s">
        <v>91</v>
      </c>
      <c r="G88" s="101" t="s">
        <v>91</v>
      </c>
    </row>
    <row r="89" spans="1:7" ht="75" x14ac:dyDescent="0.25">
      <c r="A89" s="61">
        <f>'Controls Matrix'!A87</f>
        <v>2.2130000000000001</v>
      </c>
      <c r="B89" s="61"/>
      <c r="C89" s="59" t="str">
        <f>'Controls Matrix'!F87</f>
        <v>Each agency's networks and information systems must not be accessible from pubic networks (e.g., Internet) except under secured and managed interfaces employing boundary protection devices.</v>
      </c>
      <c r="D89" s="90" t="str">
        <f>'Controls Matrix'!G87</f>
        <v>SC-7</v>
      </c>
      <c r="E89" s="60" t="str">
        <f>'Controls Matrix'!M87</f>
        <v>P1</v>
      </c>
      <c r="F89" s="101" t="s">
        <v>91</v>
      </c>
      <c r="G89" s="101" t="s">
        <v>91</v>
      </c>
    </row>
    <row r="90" spans="1:7" ht="60" x14ac:dyDescent="0.25">
      <c r="A90" s="61">
        <f>'Controls Matrix'!A88</f>
        <v>2.214</v>
      </c>
      <c r="B90" s="61"/>
      <c r="C90" s="59" t="str">
        <f>'Controls Matrix'!F88</f>
        <v>Each agency must limit network access points to a minimum to enable effective monitoring of inbound and outbound communications and network traffic.</v>
      </c>
      <c r="D90" s="90" t="str">
        <f>'Controls Matrix'!G88</f>
        <v>SC-7(3)</v>
      </c>
      <c r="E90" s="60" t="str">
        <f>'Controls Matrix'!M88</f>
        <v>P1</v>
      </c>
      <c r="G90" s="101" t="s">
        <v>91</v>
      </c>
    </row>
    <row r="91" spans="1:7" ht="9.9499999999999993" customHeight="1" x14ac:dyDescent="0.25">
      <c r="A91" s="63">
        <f>'Controls Matrix'!A89</f>
        <v>0</v>
      </c>
      <c r="B91" s="63">
        <f>'Controls Matrix'!B89</f>
        <v>0</v>
      </c>
      <c r="C91" s="64">
        <f>'Controls Matrix'!F89</f>
        <v>0</v>
      </c>
      <c r="D91" s="91">
        <f>'Controls Matrix'!G89</f>
        <v>0</v>
      </c>
      <c r="E91" s="65">
        <f>'Controls Matrix'!M89</f>
        <v>0</v>
      </c>
      <c r="F91" s="102"/>
      <c r="G91" s="102"/>
    </row>
    <row r="92" spans="1:7" ht="48.75" customHeight="1" x14ac:dyDescent="0.25">
      <c r="A92" s="61">
        <f>'Controls Matrix'!A90</f>
        <v>2.2999999999999998</v>
      </c>
      <c r="B92" s="120" t="str">
        <f>'Controls Matrix'!B90</f>
        <v>Identity Management: Each agency must ensure that legitimate users of systems are identified as appropriate to support security requirements.</v>
      </c>
      <c r="C92" s="121"/>
      <c r="E92" s="60" t="str">
        <f>'Controls Matrix'!M90</f>
        <v>P1</v>
      </c>
    </row>
    <row r="93" spans="1:7" ht="105" x14ac:dyDescent="0.25">
      <c r="A93" s="61">
        <f>'Controls Matrix'!A91</f>
        <v>2.3010000000000002</v>
      </c>
      <c r="B93" s="61"/>
      <c r="C93" s="59" t="str">
        <f>'Controls Matrix'!F91</f>
        <v>Each agency must establish processes to enforce the use of unique identifiers assigned to each member of agency personnel (User IDs), including system users, technical support personnel, system operators, network administrators, system programmers, and database administrators.</v>
      </c>
      <c r="D93" s="90" t="str">
        <f>'Controls Matrix'!G91</f>
        <v>IA-2</v>
      </c>
      <c r="E93" s="60" t="str">
        <f>'Controls Matrix'!M91</f>
        <v>P1</v>
      </c>
      <c r="F93" s="101" t="s">
        <v>91</v>
      </c>
      <c r="G93" s="101" t="s">
        <v>91</v>
      </c>
    </row>
    <row r="94" spans="1:7" ht="60" x14ac:dyDescent="0.25">
      <c r="A94" s="61">
        <f>'Controls Matrix'!A92</f>
        <v>2.302</v>
      </c>
      <c r="B94" s="61"/>
      <c r="C94" s="59" t="str">
        <f>'Controls Matrix'!F92</f>
        <v>Each agency must prevent reuse of a user ID until all logs, documents, or other records referencing the user ID have reached the end of their retention periods.</v>
      </c>
      <c r="D94" s="90" t="str">
        <f>'Controls Matrix'!G92</f>
        <v>IA-4</v>
      </c>
      <c r="E94" s="60" t="str">
        <f>'Controls Matrix'!M92</f>
        <v>P1</v>
      </c>
      <c r="F94" s="101" t="s">
        <v>91</v>
      </c>
      <c r="G94" s="101" t="s">
        <v>91</v>
      </c>
    </row>
    <row r="95" spans="1:7" ht="60" x14ac:dyDescent="0.25">
      <c r="A95" s="61">
        <f>'Controls Matrix'!A93</f>
        <v>2.3029999999999999</v>
      </c>
      <c r="B95" s="61"/>
      <c r="C95" s="59" t="str">
        <f>'Controls Matrix'!F93</f>
        <v>Each agency must allow the use of group IDs only where these are necessary for business or operational reasons; group IDs must be formally approved and documented.</v>
      </c>
      <c r="D95" s="90" t="str">
        <f>'Controls Matrix'!G93</f>
        <v>AC-2</v>
      </c>
      <c r="E95" s="60" t="str">
        <f>'Controls Matrix'!M93</f>
        <v>P1</v>
      </c>
      <c r="F95" s="101" t="s">
        <v>91</v>
      </c>
      <c r="G95" s="101" t="s">
        <v>91</v>
      </c>
    </row>
    <row r="96" spans="1:7" ht="60" x14ac:dyDescent="0.25">
      <c r="A96" s="61">
        <f>'Controls Matrix'!A94</f>
        <v>2.3039999999999998</v>
      </c>
      <c r="B96" s="61"/>
      <c r="C96" s="59" t="str">
        <f>'Controls Matrix'!F94</f>
        <v>Each agency must ensure that where the agency requires use of group IDs, it requires users to be authenticated with a user ID prior to, or simultaneous with, using the group ID.</v>
      </c>
      <c r="D96" s="90" t="str">
        <f>'Controls Matrix'!G94</f>
        <v>IA-2(5)</v>
      </c>
      <c r="E96" s="60" t="str">
        <f>'Controls Matrix'!M94</f>
        <v>P1</v>
      </c>
      <c r="G96" s="101" t="s">
        <v>91</v>
      </c>
    </row>
    <row r="97" spans="1:7" ht="75" x14ac:dyDescent="0.25">
      <c r="A97" s="61">
        <f>'Controls Matrix'!A95</f>
        <v>2.3050000000000002</v>
      </c>
      <c r="B97" s="61"/>
      <c r="C97" s="59" t="str">
        <f>'Controls Matrix'!F95</f>
        <v>Each agency must minimize the use of system, application, or service accounts; and must document, formally approve, and designate a individual owner of each such account.</v>
      </c>
      <c r="D97" s="90" t="str">
        <f>'Controls Matrix'!G95</f>
        <v>AC-6(1)
AC-6(3)</v>
      </c>
      <c r="E97" s="60" t="str">
        <f>'Controls Matrix'!M95</f>
        <v>P1</v>
      </c>
    </row>
    <row r="98" spans="1:7" ht="75" x14ac:dyDescent="0.25">
      <c r="A98" s="61">
        <f>'Controls Matrix'!A96</f>
        <v>2.306</v>
      </c>
      <c r="B98" s="61"/>
      <c r="C98" s="59" t="str">
        <f>'Controls Matrix'!F96</f>
        <v>Each agency must perform identification and authentication of any user accessing any system intended for internal-only use, and record logs sufficient to identify each user's network address.</v>
      </c>
      <c r="D98" s="90" t="str">
        <f>'Controls Matrix'!G96</f>
        <v>IA-8</v>
      </c>
      <c r="E98" s="60" t="str">
        <f>'Controls Matrix'!M96</f>
        <v>P1</v>
      </c>
      <c r="F98" s="101" t="s">
        <v>91</v>
      </c>
      <c r="G98" s="101" t="s">
        <v>91</v>
      </c>
    </row>
    <row r="99" spans="1:7" ht="9.9499999999999993" customHeight="1" x14ac:dyDescent="0.25">
      <c r="A99" s="63">
        <f>'Controls Matrix'!A97</f>
        <v>0</v>
      </c>
      <c r="B99" s="63">
        <f>'Controls Matrix'!B97</f>
        <v>0</v>
      </c>
      <c r="C99" s="64">
        <f>'Controls Matrix'!F97</f>
        <v>0</v>
      </c>
      <c r="D99" s="91">
        <f>'Controls Matrix'!G97</f>
        <v>0</v>
      </c>
      <c r="E99" s="65">
        <f>'Controls Matrix'!M97</f>
        <v>0</v>
      </c>
      <c r="F99" s="102"/>
      <c r="G99" s="102"/>
    </row>
    <row r="100" spans="1:7" ht="48.75" customHeight="1" x14ac:dyDescent="0.25">
      <c r="A100" s="61">
        <f>'Controls Matrix'!A98</f>
        <v>2.4</v>
      </c>
      <c r="B100" s="120" t="str">
        <f>'Controls Matrix'!B98</f>
        <v>Authentication: Each agency must ensure that legitimate users of systems are authenticated as appropriate to support security requirements.</v>
      </c>
      <c r="C100" s="121"/>
      <c r="E100" s="60" t="str">
        <f>'Controls Matrix'!M98</f>
        <v>P1</v>
      </c>
    </row>
    <row r="101" spans="1:7" ht="90" x14ac:dyDescent="0.25">
      <c r="A101" s="61">
        <f>'Controls Matrix'!A99</f>
        <v>2.4009999999999998</v>
      </c>
      <c r="B101" s="61"/>
      <c r="C101" s="59" t="str">
        <f>'Controls Matrix'!F99</f>
        <v>Each agency must use multifactor authentication for remote user authentication to non-public systems, such that one factor is generated by a device other than the device from which the user connects.</v>
      </c>
      <c r="D101" s="90" t="str">
        <f>'Controls Matrix'!G99</f>
        <v>IA-2(4)
IA-2(11)</v>
      </c>
      <c r="E101" s="60" t="str">
        <f>'Controls Matrix'!M99</f>
        <v>P1</v>
      </c>
    </row>
    <row r="102" spans="1:7" ht="45" x14ac:dyDescent="0.25">
      <c r="A102" s="61">
        <f>'Controls Matrix'!A100</f>
        <v>2.4020000000000001</v>
      </c>
      <c r="B102" s="61"/>
      <c r="C102" s="59" t="str">
        <f>'Controls Matrix'!F100</f>
        <v>Each agency must implement mechanisms to record successful and failed authentication attempts.</v>
      </c>
      <c r="D102" s="90" t="str">
        <f>'Controls Matrix'!G100</f>
        <v>AC-7</v>
      </c>
      <c r="E102" s="60" t="str">
        <f>'Controls Matrix'!M100</f>
        <v>P2</v>
      </c>
      <c r="F102" s="101" t="s">
        <v>91</v>
      </c>
      <c r="G102" s="101" t="s">
        <v>91</v>
      </c>
    </row>
    <row r="103" spans="1:7" ht="9.9499999999999993" customHeight="1" x14ac:dyDescent="0.25">
      <c r="A103" s="63">
        <f>'Controls Matrix'!A101</f>
        <v>0</v>
      </c>
      <c r="B103" s="63">
        <f>'Controls Matrix'!B101</f>
        <v>0</v>
      </c>
      <c r="C103" s="64">
        <f>'Controls Matrix'!F101</f>
        <v>0</v>
      </c>
      <c r="D103" s="91">
        <f>'Controls Matrix'!G101</f>
        <v>0</v>
      </c>
      <c r="E103" s="65">
        <f>'Controls Matrix'!M101</f>
        <v>0</v>
      </c>
      <c r="F103" s="102"/>
      <c r="G103" s="102"/>
    </row>
    <row r="104" spans="1:7" ht="60.75" customHeight="1" x14ac:dyDescent="0.25">
      <c r="A104" s="61">
        <f>'Controls Matrix'!A102</f>
        <v>2.5</v>
      </c>
      <c r="B104" s="120" t="str">
        <f>'Controls Matrix'!B102</f>
        <v>Emergency Access: Each agency must ensure that privileged accounts that are shared (e.g. administrator, root, system) are appropriately protected, and usage is accounted to individual users.</v>
      </c>
      <c r="C104" s="121"/>
      <c r="E104" s="60" t="str">
        <f>'Controls Matrix'!M102</f>
        <v>P1</v>
      </c>
    </row>
    <row r="105" spans="1:7" ht="60" x14ac:dyDescent="0.25">
      <c r="A105" s="61">
        <f>'Controls Matrix'!A103</f>
        <v>2.5009999999999999</v>
      </c>
      <c r="B105" s="61">
        <f>'Controls Matrix'!B103</f>
        <v>0</v>
      </c>
      <c r="C105" s="59" t="str">
        <f>'Controls Matrix'!F103</f>
        <v xml:space="preserve">Each agency must establish processes and procedures for users to obtain access to required information systems on an emergency basis. </v>
      </c>
      <c r="D105" s="90" t="str">
        <f>'Controls Matrix'!G103</f>
        <v>AC-2</v>
      </c>
      <c r="E105" s="60" t="str">
        <f>'Controls Matrix'!M103</f>
        <v>P1</v>
      </c>
      <c r="F105" s="101" t="s">
        <v>91</v>
      </c>
      <c r="G105" s="101" t="s">
        <v>91</v>
      </c>
    </row>
    <row r="106" spans="1:7" ht="120" x14ac:dyDescent="0.25">
      <c r="A106" s="61">
        <f>'Controls Matrix'!A104</f>
        <v>2.5019999999999998</v>
      </c>
      <c r="B106" s="61">
        <f>'Controls Matrix'!B104</f>
        <v>0</v>
      </c>
      <c r="C106" s="59" t="str">
        <f>'Controls Matrix'!F104</f>
        <v xml:space="preserve">Each agency's emergency procedure must ensure that only identified and authorized personnel are allowed emergency access; all emergency actions are documented in detail; emergency accounts are removed, disabled, or resecured promptly upon conclusion of the emergency conditions; and emergency actions are reported to management. </v>
      </c>
      <c r="D106" s="90" t="str">
        <f>'Controls Matrix'!G104</f>
        <v>AC-2
AC-2(2)</v>
      </c>
      <c r="E106" s="60" t="str">
        <f>'Controls Matrix'!M104</f>
        <v>P1</v>
      </c>
      <c r="G106" s="101" t="s">
        <v>91</v>
      </c>
    </row>
    <row r="107" spans="1:7" ht="9.9499999999999993" customHeight="1" x14ac:dyDescent="0.25">
      <c r="A107" s="63">
        <f>'Controls Matrix'!A105</f>
        <v>0</v>
      </c>
      <c r="B107" s="63">
        <f>'Controls Matrix'!B105</f>
        <v>0</v>
      </c>
      <c r="C107" s="64">
        <f>'Controls Matrix'!F105</f>
        <v>0</v>
      </c>
      <c r="D107" s="91">
        <f>'Controls Matrix'!G105</f>
        <v>0</v>
      </c>
      <c r="E107" s="65">
        <f>'Controls Matrix'!M105</f>
        <v>0</v>
      </c>
      <c r="F107" s="102"/>
      <c r="G107" s="102"/>
    </row>
    <row r="108" spans="1:7" ht="63" customHeight="1" x14ac:dyDescent="0.25">
      <c r="A108" s="61">
        <f>'Controls Matrix'!A106</f>
        <v>2.6</v>
      </c>
      <c r="B108" s="123" t="str">
        <f>'Controls Matrix'!B106</f>
        <v>Password Security: Each agency must ensure that passwords are difficult to guess, and retained only by those persons who have legitimate need to access the associated account.</v>
      </c>
      <c r="C108" s="122"/>
      <c r="E108" s="60" t="str">
        <f>'Controls Matrix'!M106</f>
        <v>P1</v>
      </c>
    </row>
    <row r="109" spans="1:7" ht="273.75" customHeight="1" x14ac:dyDescent="0.25">
      <c r="A109" s="61">
        <f>'Controls Matrix'!A107</f>
        <v>2.601</v>
      </c>
      <c r="B109" s="61"/>
      <c r="C109" s="59" t="str">
        <f>'Controls Matrix'!F107</f>
        <v>Each agency must enforce the following password selection criteria by policy and where possible by technical means:
• Users must change personal user account passwords at least as frequently as every 180 days.
• Privileged user account passwords must be changed at least as frequently as every 60 days.
• System account passwords must be changed at least as frequently as every 180 days.
• Each password must be at least 8 characters in length, and be composed of at least one uppercase letter, at least one lowercase letter, and at least one digit or punctuation character.
• Passwords must be encrypted when stored or transmitted.
• For Federal Tax Information (FTI): Change/refresh passwords every 90 days at a minimum for a standard user account, every 60 days at a minimum for privileged users._x000D_</v>
      </c>
      <c r="D109" s="90" t="str">
        <f>'Controls Matrix'!G107</f>
        <v>IA-5_x000D_
IA-5(1)</v>
      </c>
      <c r="E109" s="60" t="str">
        <f>'Controls Matrix'!M107</f>
        <v>P1</v>
      </c>
      <c r="F109" s="101" t="s">
        <v>91</v>
      </c>
      <c r="G109" s="101" t="s">
        <v>91</v>
      </c>
    </row>
    <row r="110" spans="1:7" ht="45" x14ac:dyDescent="0.25">
      <c r="A110" s="61">
        <f>'Controls Matrix'!A108</f>
        <v>2.6019999999999999</v>
      </c>
      <c r="B110" s="61"/>
      <c r="C110" s="59" t="str">
        <f>'Controls Matrix'!F108</f>
        <v>Each agency must prohibit its users from sharing their personal account passwords with others.</v>
      </c>
      <c r="D110" s="90" t="str">
        <f>'Controls Matrix'!G108</f>
        <v>IA-5</v>
      </c>
      <c r="E110" s="60" t="str">
        <f>'Controls Matrix'!M108</f>
        <v>P1</v>
      </c>
      <c r="F110" s="101" t="s">
        <v>91</v>
      </c>
      <c r="G110" s="101" t="s">
        <v>91</v>
      </c>
    </row>
    <row r="111" spans="1:7" ht="75" x14ac:dyDescent="0.25">
      <c r="A111" s="61">
        <f>'Controls Matrix'!A109</f>
        <v>2.6030000000000002</v>
      </c>
      <c r="B111" s="61"/>
      <c r="C111" s="59" t="str">
        <f>'Controls Matrix'!F109</f>
        <v>Each agency must ensure that shared account passwords must be changed immediately upon termination, resignation, or reassignment of any person with knowledge of the password.</v>
      </c>
      <c r="D111" s="90" t="str">
        <f>'Controls Matrix'!G109</f>
        <v>IA-5</v>
      </c>
      <c r="E111" s="60" t="str">
        <f>'Controls Matrix'!M109</f>
        <v>P1</v>
      </c>
      <c r="F111" s="101" t="s">
        <v>91</v>
      </c>
      <c r="G111" s="101" t="s">
        <v>91</v>
      </c>
    </row>
    <row r="112" spans="1:7" ht="75" x14ac:dyDescent="0.25">
      <c r="A112" s="61">
        <f>'Controls Matrix'!A110</f>
        <v>2.6040000000000001</v>
      </c>
      <c r="B112" s="61"/>
      <c r="C112" s="59" t="str">
        <f>'Controls Matrix'!F110</f>
        <v>Each agency must prohibit its users from using common words or personal information as passwords (e.g., username, social security number, children’s names, pets’ names, hobbies, anniversary dates, etc.).</v>
      </c>
      <c r="D112" s="90" t="str">
        <f>'Controls Matrix'!G110</f>
        <v>IA-5</v>
      </c>
      <c r="E112" s="60" t="str">
        <f>'Controls Matrix'!M110</f>
        <v>P1</v>
      </c>
      <c r="F112" s="101" t="s">
        <v>91</v>
      </c>
      <c r="G112" s="101" t="s">
        <v>91</v>
      </c>
    </row>
    <row r="113" spans="1:7" ht="30" x14ac:dyDescent="0.25">
      <c r="A113" s="61">
        <f>'Controls Matrix'!A111</f>
        <v>2.605</v>
      </c>
      <c r="B113" s="61"/>
      <c r="C113" s="59" t="str">
        <f>'Controls Matrix'!F111</f>
        <v xml:space="preserve">Each agency must suspend user accounts after a specified number of days of inactivity. </v>
      </c>
      <c r="D113" s="90" t="str">
        <f>'Controls Matrix'!G111</f>
        <v>AC-2(3)</v>
      </c>
      <c r="E113" s="60" t="str">
        <f>'Controls Matrix'!M111</f>
        <v>P1</v>
      </c>
      <c r="G113" s="101" t="s">
        <v>91</v>
      </c>
    </row>
    <row r="114" spans="1:7" ht="75" x14ac:dyDescent="0.25">
      <c r="A114" s="61">
        <f>'Controls Matrix'!A112</f>
        <v>2.6059999999999999</v>
      </c>
      <c r="B114" s="61"/>
      <c r="C114" s="59" t="str">
        <f>'Controls Matrix'!F112</f>
        <v>Each agency must implement a process to change passwords immediately if there reason to believe a password has been compromised or disclosed to someone other than an authorized user.</v>
      </c>
      <c r="D114" s="90" t="str">
        <f>'Controls Matrix'!G112</f>
        <v>IA-5</v>
      </c>
      <c r="E114" s="60" t="str">
        <f>'Controls Matrix'!M112</f>
        <v>P1</v>
      </c>
      <c r="F114" s="101" t="s">
        <v>91</v>
      </c>
      <c r="G114" s="101" t="s">
        <v>91</v>
      </c>
    </row>
    <row r="115" spans="1:7" ht="9.9499999999999993" customHeight="1" x14ac:dyDescent="0.25">
      <c r="A115" s="63">
        <f>'Controls Matrix'!A113</f>
        <v>0</v>
      </c>
      <c r="B115" s="63">
        <f>'Controls Matrix'!B113</f>
        <v>0</v>
      </c>
      <c r="C115" s="64">
        <f>'Controls Matrix'!F113</f>
        <v>0</v>
      </c>
      <c r="D115" s="91">
        <f>'Controls Matrix'!G113</f>
        <v>0</v>
      </c>
      <c r="E115" s="65">
        <f>'Controls Matrix'!M113</f>
        <v>0</v>
      </c>
      <c r="F115" s="102"/>
      <c r="G115" s="102"/>
    </row>
    <row r="116" spans="1:7" ht="48.75" customHeight="1" x14ac:dyDescent="0.25">
      <c r="A116" s="61">
        <f>'Controls Matrix'!A114</f>
        <v>2.7</v>
      </c>
      <c r="B116" s="120" t="str">
        <f>'Controls Matrix'!B114</f>
        <v>Password Administration: Each agency must ensure that processes and agreements are in place to support password security.</v>
      </c>
      <c r="C116" s="121"/>
      <c r="E116" s="60" t="str">
        <f>'Controls Matrix'!M114</f>
        <v>P1</v>
      </c>
    </row>
    <row r="117" spans="1:7" ht="105" x14ac:dyDescent="0.25">
      <c r="A117" s="61">
        <f>'Controls Matrix'!A115</f>
        <v>2.7010000000000001</v>
      </c>
      <c r="B117" s="61"/>
      <c r="C117" s="59" t="str">
        <f>'Controls Matrix'!F115</f>
        <v>Each agency must require its users of non-public systems to sign an acknowledgement of their understanding of authentication policies prior to allowing access to non-public agency networks or systems, including the agency's policies on password selection and confidentiality.</v>
      </c>
      <c r="D117" s="90" t="str">
        <f>'Controls Matrix'!G115</f>
        <v>PS-6</v>
      </c>
      <c r="E117" s="60" t="str">
        <f>'Controls Matrix'!M115</f>
        <v>P3</v>
      </c>
      <c r="F117" s="101" t="s">
        <v>91</v>
      </c>
      <c r="G117" s="101" t="s">
        <v>91</v>
      </c>
    </row>
    <row r="118" spans="1:7" ht="45" x14ac:dyDescent="0.25">
      <c r="A118" s="61">
        <f>'Controls Matrix'!A116</f>
        <v>2.702</v>
      </c>
      <c r="B118" s="61"/>
      <c r="C118" s="59" t="str">
        <f>'Controls Matrix'!F116</f>
        <v>Each agency must establish a process to verify the identity of a user prior to providing a new, replacement, or temporary password.</v>
      </c>
      <c r="D118" s="90" t="str">
        <f>'Controls Matrix'!G116</f>
        <v>IA-5</v>
      </c>
      <c r="E118" s="60" t="str">
        <f>'Controls Matrix'!M116</f>
        <v>P1</v>
      </c>
      <c r="F118" s="101" t="s">
        <v>91</v>
      </c>
      <c r="G118" s="101" t="s">
        <v>91</v>
      </c>
    </row>
    <row r="119" spans="1:7" ht="45" x14ac:dyDescent="0.25">
      <c r="A119" s="61">
        <f>'Controls Matrix'!A117</f>
        <v>2.7029999999999998</v>
      </c>
      <c r="B119" s="61"/>
      <c r="C119" s="59" t="str">
        <f>'Controls Matrix'!F117</f>
        <v>Each agency must establish a process to uniquely identify and authenticate non-agency users of internal-use agency systems.</v>
      </c>
      <c r="D119" s="90" t="str">
        <f>'Controls Matrix'!G117</f>
        <v>IA-8</v>
      </c>
      <c r="E119" s="60" t="str">
        <f>'Controls Matrix'!M117</f>
        <v>P1</v>
      </c>
      <c r="F119" s="101" t="s">
        <v>91</v>
      </c>
      <c r="G119" s="101" t="s">
        <v>91</v>
      </c>
    </row>
    <row r="120" spans="1:7" ht="45" x14ac:dyDescent="0.25">
      <c r="A120" s="61">
        <f>'Controls Matrix'!A118</f>
        <v>2.7040000000000002</v>
      </c>
      <c r="B120" s="61"/>
      <c r="C120" s="59" t="str">
        <f>'Controls Matrix'!F118</f>
        <v>Each agency must establish procedures to manage new or removed privileged account passwords.</v>
      </c>
      <c r="D120" s="90" t="str">
        <f>'Controls Matrix'!G118</f>
        <v>IA-5
IA-5(1)</v>
      </c>
      <c r="E120" s="60" t="str">
        <f>'Controls Matrix'!M118</f>
        <v>P1</v>
      </c>
      <c r="F120" s="101" t="s">
        <v>91</v>
      </c>
      <c r="G120" s="101" t="s">
        <v>91</v>
      </c>
    </row>
    <row r="121" spans="1:7" ht="75" x14ac:dyDescent="0.25">
      <c r="A121" s="61">
        <f>'Controls Matrix'!A119</f>
        <v>2.7050000000000001</v>
      </c>
      <c r="B121" s="61"/>
      <c r="C121" s="59" t="str">
        <f>'Controls Matrix'!F119</f>
        <v>Each agency must require that passwords administratively set on behalf of a user (e.g. new password, password reset) must be set to a unique value per user and changed by the user at first use.</v>
      </c>
      <c r="D121" s="90" t="str">
        <f>'Controls Matrix'!G119</f>
        <v>IA-5(1)</v>
      </c>
      <c r="E121" s="60" t="str">
        <f>'Controls Matrix'!M119</f>
        <v>P1</v>
      </c>
      <c r="F121" s="101" t="s">
        <v>91</v>
      </c>
      <c r="G121" s="101" t="s">
        <v>91</v>
      </c>
    </row>
    <row r="122" spans="1:7" ht="30" x14ac:dyDescent="0.25">
      <c r="A122" s="61">
        <f>'Controls Matrix'!A120</f>
        <v>2.706</v>
      </c>
      <c r="B122" s="61"/>
      <c r="C122" s="59" t="str">
        <f>'Controls Matrix'!F120</f>
        <v>Each agency must communicate temporary passwords to users in a secure manner.</v>
      </c>
      <c r="D122" s="90" t="str">
        <f>'Controls Matrix'!G120</f>
        <v>IA-5
IA-5(1)</v>
      </c>
      <c r="E122" s="60" t="str">
        <f>'Controls Matrix'!M120</f>
        <v>P1</v>
      </c>
      <c r="F122" s="101" t="s">
        <v>91</v>
      </c>
      <c r="G122" s="101" t="s">
        <v>91</v>
      </c>
    </row>
    <row r="123" spans="1:7" ht="75" x14ac:dyDescent="0.25">
      <c r="A123" s="61">
        <f>'Controls Matrix'!A121</f>
        <v>2.7069999999999999</v>
      </c>
      <c r="B123" s="61"/>
      <c r="C123" s="59" t="str">
        <f>'Controls Matrix'!F121</f>
        <v>Each agency must obscure feedback of authentication information during the authentication process to protect the information from possible exploitation/use by unauthorized individuals.</v>
      </c>
      <c r="D123" s="90" t="str">
        <f>'Controls Matrix'!G121</f>
        <v>IA-6</v>
      </c>
      <c r="E123" s="60" t="str">
        <f>'Controls Matrix'!M121</f>
        <v>P2</v>
      </c>
      <c r="F123" s="101" t="s">
        <v>91</v>
      </c>
      <c r="G123" s="101" t="s">
        <v>91</v>
      </c>
    </row>
    <row r="124" spans="1:7" ht="9.9499999999999993" customHeight="1" x14ac:dyDescent="0.25">
      <c r="A124" s="63">
        <f>'Controls Matrix'!A122</f>
        <v>0</v>
      </c>
      <c r="B124" s="63">
        <f>'Controls Matrix'!B122</f>
        <v>0</v>
      </c>
      <c r="C124" s="64">
        <f>'Controls Matrix'!F122</f>
        <v>0</v>
      </c>
      <c r="D124" s="91">
        <f>'Controls Matrix'!G122</f>
        <v>0</v>
      </c>
      <c r="E124" s="65">
        <f>'Controls Matrix'!M122</f>
        <v>0</v>
      </c>
      <c r="F124" s="102"/>
      <c r="G124" s="102"/>
    </row>
    <row r="125" spans="1:7" ht="46.5" customHeight="1" x14ac:dyDescent="0.25">
      <c r="A125" s="61">
        <f>'Controls Matrix'!A123</f>
        <v>3.1</v>
      </c>
      <c r="B125" s="124" t="str">
        <f>'Controls Matrix'!B123</f>
        <v>Audit and Compliance: Each agency must ensure that its security and privacy policies, procedures, and controls are current and effective.</v>
      </c>
      <c r="C125" s="121"/>
      <c r="E125" s="60" t="str">
        <f>'Controls Matrix'!M123</f>
        <v>P1</v>
      </c>
    </row>
    <row r="126" spans="1:7" ht="60" x14ac:dyDescent="0.25">
      <c r="A126" s="61">
        <f>'Controls Matrix'!A124</f>
        <v>3.101</v>
      </c>
      <c r="B126" s="61"/>
      <c r="C126" s="59" t="str">
        <f>'Controls Matrix'!F124</f>
        <v>Each agency must identify and document its obligations to applicable State, federal and other third party laws and regulations in relation to information security.</v>
      </c>
      <c r="E126" s="60" t="str">
        <f>'Controls Matrix'!M124</f>
        <v>P0</v>
      </c>
    </row>
    <row r="127" spans="1:7" ht="75" x14ac:dyDescent="0.25">
      <c r="A127" s="61">
        <f>'Controls Matrix'!A125</f>
        <v>3.1019999999999999</v>
      </c>
      <c r="B127" s="61"/>
      <c r="C127" s="59" t="str">
        <f>'Controls Matrix'!F125</f>
        <v>Each agency must periodically review or audit its users' and systems' compliance with security policies, standards, and procedures, and initiates corrective actions where necessary.</v>
      </c>
      <c r="D127" s="90" t="str">
        <f>'Controls Matrix'!G125</f>
        <v>AU-2</v>
      </c>
      <c r="E127" s="60" t="str">
        <f>'Controls Matrix'!M125</f>
        <v>P1</v>
      </c>
      <c r="F127" s="101" t="s">
        <v>91</v>
      </c>
      <c r="G127" s="101" t="s">
        <v>91</v>
      </c>
    </row>
    <row r="128" spans="1:7" ht="45" x14ac:dyDescent="0.25">
      <c r="A128" s="61">
        <f>'Controls Matrix'!A126</f>
        <v>3.1030000000000002</v>
      </c>
      <c r="B128" s="61"/>
      <c r="C128" s="59" t="str">
        <f>'Controls Matrix'!F126</f>
        <v>Each agency must document and report findings from compliance reviews or audits to agency leadership.</v>
      </c>
      <c r="D128" s="90" t="str">
        <f>'Controls Matrix'!G126</f>
        <v>AU-6</v>
      </c>
      <c r="E128" s="60" t="str">
        <f>'Controls Matrix'!M126</f>
        <v>P1</v>
      </c>
      <c r="F128" s="101" t="s">
        <v>91</v>
      </c>
      <c r="G128" s="101" t="s">
        <v>91</v>
      </c>
    </row>
    <row r="129" spans="1:7" ht="45" x14ac:dyDescent="0.25">
      <c r="A129" s="61">
        <f>'Controls Matrix'!A127</f>
        <v>3.1040000000000001</v>
      </c>
      <c r="B129" s="61"/>
      <c r="C129" s="59" t="str">
        <f>'Controls Matrix'!F127</f>
        <v>Each agency must establish formal, documented audit and accountability procedures.</v>
      </c>
      <c r="D129" s="90" t="str">
        <f>'Controls Matrix'!G127</f>
        <v>AU-1</v>
      </c>
      <c r="E129" s="60" t="str">
        <f>'Controls Matrix'!M127</f>
        <v>P1</v>
      </c>
      <c r="F129" s="101" t="s">
        <v>91</v>
      </c>
      <c r="G129" s="101" t="s">
        <v>91</v>
      </c>
    </row>
    <row r="130" spans="1:7" ht="45" x14ac:dyDescent="0.25">
      <c r="A130" s="61">
        <f>'Controls Matrix'!A128</f>
        <v>3.105</v>
      </c>
      <c r="B130" s="61"/>
      <c r="C130" s="59" t="str">
        <f>'Controls Matrix'!F128</f>
        <v>Each agency must implement a process to periodically review and update the audit and accountability procedures.</v>
      </c>
      <c r="D130" s="90" t="str">
        <f>'Controls Matrix'!G128</f>
        <v>AU-1</v>
      </c>
      <c r="E130" s="60" t="str">
        <f>'Controls Matrix'!M128</f>
        <v>P1</v>
      </c>
      <c r="F130" s="101" t="s">
        <v>91</v>
      </c>
      <c r="G130" s="101" t="s">
        <v>91</v>
      </c>
    </row>
    <row r="131" spans="1:7" ht="9.9499999999999993" customHeight="1" x14ac:dyDescent="0.25">
      <c r="A131" s="63">
        <f>'Controls Matrix'!A129</f>
        <v>0</v>
      </c>
      <c r="B131" s="63">
        <f>'Controls Matrix'!B129</f>
        <v>0</v>
      </c>
      <c r="C131" s="64">
        <f>'Controls Matrix'!F129</f>
        <v>0</v>
      </c>
      <c r="D131" s="91">
        <f>'Controls Matrix'!G129</f>
        <v>0</v>
      </c>
      <c r="E131" s="65">
        <f>'Controls Matrix'!M129</f>
        <v>0</v>
      </c>
      <c r="F131" s="102"/>
      <c r="G131" s="102"/>
    </row>
    <row r="132" spans="1:7" ht="50.25" customHeight="1" x14ac:dyDescent="0.25">
      <c r="A132" s="61">
        <f>'Controls Matrix'!A130</f>
        <v>3.2</v>
      </c>
      <c r="B132" s="120" t="str">
        <f>'Controls Matrix'!B130</f>
        <v>Information System Audits: Each agency must ensure that its procedures and controls for information systems are current and appropriately designed.</v>
      </c>
      <c r="C132" s="121"/>
      <c r="E132" s="60" t="str">
        <f>'Controls Matrix'!M130</f>
        <v>P1</v>
      </c>
    </row>
    <row r="133" spans="1:7" ht="60" x14ac:dyDescent="0.25">
      <c r="A133" s="61">
        <f>'Controls Matrix'!A131</f>
        <v>3.2010000000000001</v>
      </c>
      <c r="B133" s="61"/>
      <c r="C133" s="59" t="str">
        <f>'Controls Matrix'!F131</f>
        <v>Each agency must conduct audit procedures in a way that minimizes the risk of disruption of operational systems and business processes.</v>
      </c>
      <c r="D133" s="90" t="str">
        <f>'Controls Matrix'!G131</f>
        <v>AU-2</v>
      </c>
      <c r="E133" s="60" t="str">
        <f>'Controls Matrix'!M131</f>
        <v>P1</v>
      </c>
      <c r="F133" s="101" t="s">
        <v>91</v>
      </c>
      <c r="G133" s="101" t="s">
        <v>91</v>
      </c>
    </row>
    <row r="134" spans="1:7" ht="45" x14ac:dyDescent="0.25">
      <c r="A134" s="61">
        <f>'Controls Matrix'!A132</f>
        <v>3.202</v>
      </c>
      <c r="B134" s="61"/>
      <c r="C134" s="59" t="str">
        <f>'Controls Matrix'!F132</f>
        <v>Each agency must implement security controls to help prevent unauthorized access and/or access abuse of audit tools.</v>
      </c>
      <c r="D134" s="90" t="str">
        <f>'Controls Matrix'!G132</f>
        <v>AU-9</v>
      </c>
      <c r="E134" s="60" t="str">
        <f>'Controls Matrix'!M132</f>
        <v>P1</v>
      </c>
      <c r="F134" s="101" t="s">
        <v>91</v>
      </c>
      <c r="G134" s="101" t="s">
        <v>91</v>
      </c>
    </row>
    <row r="135" spans="1:7" ht="135" x14ac:dyDescent="0.25">
      <c r="A135" s="61">
        <f>'Controls Matrix'!A133</f>
        <v>3.2029999999999998</v>
      </c>
      <c r="B135" s="61"/>
      <c r="C135" s="59" t="str">
        <f>'Controls Matrix'!F133</f>
        <v>Each agency must determine the types of events that are to be audited within information systems, such as authentication success, authentication failure, user connections, system connections, system updates, privileged user actions, record accesses, record updates, system errors, application starts, application stops, system debugging operations.</v>
      </c>
      <c r="D135" s="90" t="str">
        <f>'Controls Matrix'!G133</f>
        <v>AU-2</v>
      </c>
      <c r="E135" s="60" t="str">
        <f>'Controls Matrix'!M133</f>
        <v>P1</v>
      </c>
      <c r="F135" s="101" t="s">
        <v>91</v>
      </c>
      <c r="G135" s="101" t="s">
        <v>91</v>
      </c>
    </row>
    <row r="136" spans="1:7" ht="30" x14ac:dyDescent="0.25">
      <c r="A136" s="61">
        <f>'Controls Matrix'!A134</f>
        <v>3.2040000000000002</v>
      </c>
      <c r="B136" s="61"/>
      <c r="C136" s="59" t="str">
        <f>'Controls Matrix'!F134</f>
        <v>Each agency must review and update the list of audited events annually.</v>
      </c>
      <c r="D136" s="90" t="str">
        <f>'Controls Matrix'!G134</f>
        <v>AU-2</v>
      </c>
      <c r="E136" s="60" t="str">
        <f>'Controls Matrix'!M134</f>
        <v>P1</v>
      </c>
      <c r="F136" s="101" t="s">
        <v>91</v>
      </c>
      <c r="G136" s="101" t="s">
        <v>91</v>
      </c>
    </row>
    <row r="137" spans="1:7" ht="75" x14ac:dyDescent="0.25">
      <c r="A137" s="61">
        <f>'Controls Matrix'!A135</f>
        <v>3.2050000000000001</v>
      </c>
      <c r="B137" s="61"/>
      <c r="C137" s="59" t="str">
        <f>'Controls Matrix'!F135</f>
        <v>Each agency must ensure that leadership coordinates the audit functions, information security functions, and business functions to facilitate the identification of auditable events.</v>
      </c>
      <c r="D137" s="90" t="str">
        <f>'Controls Matrix'!G135</f>
        <v>AU-2</v>
      </c>
      <c r="E137" s="60" t="str">
        <f>'Controls Matrix'!M135</f>
        <v>P1</v>
      </c>
      <c r="F137" s="101" t="s">
        <v>91</v>
      </c>
      <c r="G137" s="101" t="s">
        <v>91</v>
      </c>
    </row>
    <row r="138" spans="1:7" ht="120" x14ac:dyDescent="0.25">
      <c r="A138" s="61">
        <f>'Controls Matrix'!A136</f>
        <v>3.206</v>
      </c>
      <c r="B138" s="61"/>
      <c r="C138" s="59" t="str">
        <f>'Controls Matrix'!F136</f>
        <v>Each agency must ensure its information systems are enabled to generate audit records containing details to help establish what type of event occurred, when and where the event occurred, the source and outcome of the event, and the identity of any individuals or subjects associated with the event.</v>
      </c>
      <c r="D138" s="90" t="str">
        <f>'Controls Matrix'!G136</f>
        <v>AU-3</v>
      </c>
      <c r="E138" s="60" t="str">
        <f>'Controls Matrix'!M136</f>
        <v>P1</v>
      </c>
      <c r="F138" s="101" t="s">
        <v>91</v>
      </c>
      <c r="G138" s="101" t="s">
        <v>91</v>
      </c>
    </row>
    <row r="139" spans="1:7" ht="30" x14ac:dyDescent="0.25">
      <c r="A139" s="61">
        <f>'Controls Matrix'!A137</f>
        <v>3.2069999999999999</v>
      </c>
      <c r="B139" s="61"/>
      <c r="C139" s="59" t="str">
        <f>'Controls Matrix'!F137</f>
        <v>Each agency must analyze information system audit records periodically.</v>
      </c>
      <c r="D139" s="90" t="str">
        <f>'Controls Matrix'!G137</f>
        <v>AU-6</v>
      </c>
      <c r="E139" s="60" t="str">
        <f>'Controls Matrix'!M137</f>
        <v>P1</v>
      </c>
      <c r="F139" s="101" t="s">
        <v>91</v>
      </c>
      <c r="G139" s="101" t="s">
        <v>91</v>
      </c>
    </row>
    <row r="140" spans="1:7" ht="45" x14ac:dyDescent="0.25">
      <c r="A140" s="61">
        <f>'Controls Matrix'!A138</f>
        <v>3.2080000000000002</v>
      </c>
      <c r="B140" s="61"/>
      <c r="C140" s="59" t="str">
        <f>'Controls Matrix'!F138</f>
        <v>Each agency must report findings of audit record reviews to information security personnel and agency leadership.</v>
      </c>
      <c r="D140" s="90" t="str">
        <f>'Controls Matrix'!G138</f>
        <v>AU-6</v>
      </c>
      <c r="E140" s="60" t="str">
        <f>'Controls Matrix'!M138</f>
        <v>P1</v>
      </c>
      <c r="F140" s="101" t="s">
        <v>91</v>
      </c>
      <c r="G140" s="101" t="s">
        <v>91</v>
      </c>
    </row>
    <row r="141" spans="1:7" ht="45" x14ac:dyDescent="0.25">
      <c r="A141" s="61">
        <f>'Controls Matrix'!A139</f>
        <v>3.2090000000000001</v>
      </c>
      <c r="B141" s="61"/>
      <c r="C141" s="59" t="str">
        <f>'Controls Matrix'!F139</f>
        <v xml:space="preserve">Each agency must perform correlation and analysis of information generated by security assessments and monitoring. </v>
      </c>
      <c r="D141" s="90" t="str">
        <f>'Controls Matrix'!G139</f>
        <v>AU-6</v>
      </c>
      <c r="E141" s="60" t="str">
        <f>'Controls Matrix'!M139</f>
        <v>P1</v>
      </c>
      <c r="F141" s="101" t="s">
        <v>91</v>
      </c>
      <c r="G141" s="101" t="s">
        <v>91</v>
      </c>
    </row>
    <row r="142" spans="1:7" ht="45" x14ac:dyDescent="0.25">
      <c r="A142" s="61">
        <f>'Controls Matrix'!A140</f>
        <v>3.21</v>
      </c>
      <c r="B142" s="61"/>
      <c r="C142" s="59" t="str">
        <f>'Controls Matrix'!F140</f>
        <v>Each agency must allocate sufficient audit storage capacity to ensure compliance with audit log retention requirements.</v>
      </c>
      <c r="D142" s="90" t="str">
        <f>'Controls Matrix'!G140</f>
        <v>AU-4</v>
      </c>
      <c r="E142" s="60" t="str">
        <f>'Controls Matrix'!M140</f>
        <v>P1</v>
      </c>
      <c r="F142" s="101" t="s">
        <v>91</v>
      </c>
      <c r="G142" s="101" t="s">
        <v>91</v>
      </c>
    </row>
    <row r="143" spans="1:7" ht="60" x14ac:dyDescent="0.25">
      <c r="A143" s="61">
        <f>'Controls Matrix'!A141</f>
        <v>3.2109999999999999</v>
      </c>
      <c r="B143" s="61"/>
      <c r="C143" s="59" t="str">
        <f>'Controls Matrix'!F141</f>
        <v>Each agency must implement provisions for information systems to off-load audit records at regular intervals onto a different system or media than the system being audited.</v>
      </c>
      <c r="D143" s="90" t="str">
        <f>'Controls Matrix'!G141</f>
        <v>AU-4</v>
      </c>
      <c r="E143" s="60" t="str">
        <f>'Controls Matrix'!M141</f>
        <v>P1</v>
      </c>
      <c r="F143" s="101" t="s">
        <v>91</v>
      </c>
      <c r="G143" s="101" t="s">
        <v>91</v>
      </c>
    </row>
    <row r="144" spans="1:7" ht="9.9499999999999993" customHeight="1" x14ac:dyDescent="0.25">
      <c r="A144" s="63">
        <f>'Controls Matrix'!A142</f>
        <v>0</v>
      </c>
      <c r="B144" s="63">
        <f>'Controls Matrix'!B142</f>
        <v>0</v>
      </c>
      <c r="C144" s="64">
        <f>'Controls Matrix'!F142</f>
        <v>0</v>
      </c>
      <c r="D144" s="91">
        <f>'Controls Matrix'!G142</f>
        <v>0</v>
      </c>
      <c r="E144" s="65">
        <f>'Controls Matrix'!M142</f>
        <v>0</v>
      </c>
      <c r="F144" s="102"/>
      <c r="G144" s="102"/>
    </row>
    <row r="145" spans="1:7" ht="48" customHeight="1" x14ac:dyDescent="0.25">
      <c r="A145" s="61">
        <f>'Controls Matrix'!A143</f>
        <v>3.3</v>
      </c>
      <c r="B145" s="120" t="str">
        <f>'Controls Matrix'!B143</f>
        <v>Information Security Monitoring: Each agency must ensure that its security controls for information systems are effective.</v>
      </c>
      <c r="C145" s="121"/>
      <c r="E145" s="60" t="str">
        <f>'Controls Matrix'!M143</f>
        <v>P2</v>
      </c>
    </row>
    <row r="146" spans="1:7" ht="30" x14ac:dyDescent="0.25">
      <c r="A146" s="61">
        <f>'Controls Matrix'!A144</f>
        <v>3.3010000000000002</v>
      </c>
      <c r="B146" s="61"/>
      <c r="C146" s="59" t="str">
        <f>'Controls Matrix'!F144</f>
        <v xml:space="preserve">Each agency must ensure security controls are monitored on an ongoing basis. </v>
      </c>
      <c r="D146" s="90" t="str">
        <f>'Controls Matrix'!G144</f>
        <v>CA-2</v>
      </c>
      <c r="E146" s="60" t="str">
        <f>'Controls Matrix'!M144</f>
        <v>P2</v>
      </c>
      <c r="F146" s="101" t="s">
        <v>91</v>
      </c>
      <c r="G146" s="101" t="s">
        <v>91</v>
      </c>
    </row>
    <row r="147" spans="1:7" ht="60" x14ac:dyDescent="0.25">
      <c r="A147" s="61">
        <f>'Controls Matrix'!A145</f>
        <v>3.302</v>
      </c>
      <c r="B147" s="61"/>
      <c r="C147" s="59" t="str">
        <f>'Controls Matrix'!F145</f>
        <v>Each agency's security control assessment function must be independent from operational or business functions, or hired third parties.</v>
      </c>
      <c r="D147" s="90" t="str">
        <f>'Controls Matrix'!G145</f>
        <v>CA-2(1)</v>
      </c>
      <c r="E147" s="60" t="str">
        <f>'Controls Matrix'!M145</f>
        <v>P2</v>
      </c>
      <c r="F147" s="101" t="s">
        <v>91</v>
      </c>
      <c r="G147" s="101" t="s">
        <v>91</v>
      </c>
    </row>
    <row r="148" spans="1:7" ht="75" x14ac:dyDescent="0.25">
      <c r="A148" s="61">
        <f>'Controls Matrix'!A146</f>
        <v>3.3029999999999999</v>
      </c>
      <c r="B148" s="61"/>
      <c r="C148" s="59" t="str">
        <f>'Controls Matrix'!F146</f>
        <v>Each agency must develop a plan of action and milestones to document planned remedial actions to correct deficiencies identified as result of risk assessments, security reviews, or audits.</v>
      </c>
      <c r="D148" s="90" t="str">
        <f>'Controls Matrix'!G146</f>
        <v>CA-5</v>
      </c>
      <c r="E148" s="60" t="str">
        <f>'Controls Matrix'!M146</f>
        <v>P3</v>
      </c>
      <c r="F148" s="101" t="s">
        <v>91</v>
      </c>
      <c r="G148" s="101" t="s">
        <v>91</v>
      </c>
    </row>
    <row r="149" spans="1:7" ht="60" x14ac:dyDescent="0.25">
      <c r="A149" s="61">
        <f>'Controls Matrix'!A147</f>
        <v>3.3039999999999998</v>
      </c>
      <c r="B149" s="61"/>
      <c r="C149" s="59" t="str">
        <f>'Controls Matrix'!F147</f>
        <v xml:space="preserve">Each agency must update its plan of action and milestones at least on a yearly basis, and also based on the findings from continuous security monitoring activities. </v>
      </c>
      <c r="D149" s="90" t="str">
        <f>'Controls Matrix'!G147</f>
        <v>CA-5</v>
      </c>
      <c r="E149" s="60" t="str">
        <f>'Controls Matrix'!M147</f>
        <v>P3</v>
      </c>
      <c r="F149" s="101" t="s">
        <v>91</v>
      </c>
      <c r="G149" s="101" t="s">
        <v>91</v>
      </c>
    </row>
    <row r="150" spans="1:7" ht="9.9499999999999993" customHeight="1" x14ac:dyDescent="0.25">
      <c r="A150" s="63">
        <f>'Controls Matrix'!A148</f>
        <v>0</v>
      </c>
      <c r="B150" s="63">
        <f>'Controls Matrix'!B148</f>
        <v>0</v>
      </c>
      <c r="C150" s="64">
        <f>'Controls Matrix'!F148</f>
        <v>0</v>
      </c>
      <c r="D150" s="91">
        <f>'Controls Matrix'!G148</f>
        <v>0</v>
      </c>
      <c r="E150" s="65">
        <f>'Controls Matrix'!M148</f>
        <v>0</v>
      </c>
      <c r="F150" s="102"/>
      <c r="G150" s="102"/>
    </row>
    <row r="151" spans="1:7" ht="36" customHeight="1" x14ac:dyDescent="0.25">
      <c r="A151" s="61">
        <f>'Controls Matrix'!A149</f>
        <v>4.0999999999999996</v>
      </c>
      <c r="B151" s="120" t="str">
        <f>'Controls Matrix'!B149</f>
        <v>Risk Management: Each agency must establish its strategy for risk management.</v>
      </c>
      <c r="C151" s="121"/>
      <c r="E151" s="60" t="str">
        <f>'Controls Matrix'!M149</f>
        <v>P1</v>
      </c>
    </row>
    <row r="152" spans="1:7" ht="45" x14ac:dyDescent="0.25">
      <c r="A152" s="61">
        <f>'Controls Matrix'!A150</f>
        <v>4.101</v>
      </c>
      <c r="B152" s="61"/>
      <c r="C152" s="59" t="str">
        <f>'Controls Matrix'!F150</f>
        <v>Each agency must define a schedule for an on-going risk assessment and risk mitigation process.</v>
      </c>
      <c r="D152" s="90" t="str">
        <f>'Controls Matrix'!G150</f>
        <v>PM-9</v>
      </c>
      <c r="E152" s="60" t="str">
        <f>'Controls Matrix'!M150</f>
        <v>P1</v>
      </c>
    </row>
    <row r="153" spans="1:7" ht="45" x14ac:dyDescent="0.25">
      <c r="A153" s="61">
        <f>'Controls Matrix'!A151</f>
        <v>4.1020000000000003</v>
      </c>
      <c r="B153" s="61"/>
      <c r="C153" s="59" t="str">
        <f>'Controls Matrix'!F151</f>
        <v xml:space="preserve">Each agency must review and evaluate risk based on the system categorization level and/or data classification of their systems. </v>
      </c>
      <c r="D153" s="90" t="str">
        <f>'Controls Matrix'!G151</f>
        <v>RA-2</v>
      </c>
      <c r="E153" s="60" t="str">
        <f>'Controls Matrix'!M151</f>
        <v>P1</v>
      </c>
      <c r="F153" s="101" t="s">
        <v>91</v>
      </c>
      <c r="G153" s="101" t="s">
        <v>91</v>
      </c>
    </row>
    <row r="154" spans="1:7" ht="9.9499999999999993" customHeight="1" x14ac:dyDescent="0.25">
      <c r="A154" s="63">
        <f>'Controls Matrix'!A152</f>
        <v>0</v>
      </c>
      <c r="B154" s="63">
        <f>'Controls Matrix'!B152</f>
        <v>0</v>
      </c>
      <c r="C154" s="64">
        <f>'Controls Matrix'!F152</f>
        <v>0</v>
      </c>
      <c r="D154" s="91">
        <f>'Controls Matrix'!G152</f>
        <v>0</v>
      </c>
      <c r="E154" s="65">
        <f>'Controls Matrix'!M152</f>
        <v>0</v>
      </c>
      <c r="F154" s="102"/>
      <c r="G154" s="102"/>
    </row>
    <row r="155" spans="1:7" ht="49.5" customHeight="1" x14ac:dyDescent="0.25">
      <c r="A155" s="61">
        <f>'Controls Matrix'!A153</f>
        <v>4.2</v>
      </c>
      <c r="B155" s="120" t="str">
        <f>'Controls Matrix'!B153</f>
        <v>Risk Assessment: Each agency must conduct its risk assessment processes in alignment with its risk management strategy.</v>
      </c>
      <c r="C155" s="122"/>
      <c r="E155" s="60" t="str">
        <f>'Controls Matrix'!M153</f>
        <v>P1</v>
      </c>
    </row>
    <row r="156" spans="1:7" ht="90" x14ac:dyDescent="0.25">
      <c r="A156" s="61">
        <f>'Controls Matrix'!A154</f>
        <v>4.2009999999999996</v>
      </c>
      <c r="B156" s="61"/>
      <c r="C156" s="59" t="str">
        <f>'Controls Matrix'!F154</f>
        <v>Each agency must establish a risk assessment framework based on applicable State and federal laws, regulation, and industry standards (e.g. NIST 800-30). This assessment framework must clearly define accountability, roles and responsibilities.</v>
      </c>
      <c r="D156" s="90" t="str">
        <f>'Controls Matrix'!G154</f>
        <v>RA-3</v>
      </c>
      <c r="E156" s="60" t="str">
        <f>'Controls Matrix'!M154</f>
        <v>P1</v>
      </c>
      <c r="F156" s="101" t="s">
        <v>91</v>
      </c>
      <c r="G156" s="101" t="s">
        <v>91</v>
      </c>
    </row>
    <row r="157" spans="1:7" ht="120" x14ac:dyDescent="0.25">
      <c r="A157" s="61">
        <f>'Controls Matrix'!A155</f>
        <v>4.202</v>
      </c>
      <c r="B157" s="61"/>
      <c r="C157" s="59" t="str">
        <f>'Controls Matrix'!F155</f>
        <v>Each agency must periodically conduct a formal assessment of its information security and privacy processes and controls to determine the appropriateness of the design and implementation of controls, and the extent to which the controls are operating as intended and producing the desired outcome (e.g. NIST 800-115, NIST 800-53A).</v>
      </c>
      <c r="D157" s="90" t="str">
        <f>'Controls Matrix'!G155</f>
        <v>CA-2</v>
      </c>
      <c r="E157" s="60" t="str">
        <f>'Controls Matrix'!M155</f>
        <v>P2</v>
      </c>
      <c r="F157" s="101" t="s">
        <v>91</v>
      </c>
      <c r="G157" s="101" t="s">
        <v>91</v>
      </c>
    </row>
    <row r="158" spans="1:7" ht="60" x14ac:dyDescent="0.25">
      <c r="A158" s="61">
        <f>'Controls Matrix'!A156</f>
        <v>4.2030000000000003</v>
      </c>
      <c r="B158" s="61"/>
      <c r="C158" s="59" t="str">
        <f>'Controls Matrix'!F156</f>
        <v>Each agency must ensure that risk assessments identify, quantify, and prioritize risks against criteria for risk acceptance and objectives relevant to the agency.</v>
      </c>
      <c r="D158" s="90" t="str">
        <f>'Controls Matrix'!G156</f>
        <v>RA-1
RA-3</v>
      </c>
      <c r="E158" s="60" t="str">
        <f>'Controls Matrix'!M156</f>
        <v>P1</v>
      </c>
      <c r="F158" s="101" t="s">
        <v>91</v>
      </c>
      <c r="G158" s="101" t="s">
        <v>91</v>
      </c>
    </row>
    <row r="159" spans="1:7" ht="105" x14ac:dyDescent="0.25">
      <c r="A159" s="61">
        <f>'Controls Matrix'!A157</f>
        <v>4.2039999999999997</v>
      </c>
      <c r="B159" s="61"/>
      <c r="C159" s="59" t="str">
        <f>'Controls Matrix'!F157</f>
        <v>Each agency must develop and periodically update a Plan of Action &amp; Milestones (POAM) document that must identify any deficiencies related to internal security controls. The POAM must identify planned, implemented, and evaluated remedial actions to correct deficiencies noted during assessments.</v>
      </c>
      <c r="D159" s="90" t="str">
        <f>'Controls Matrix'!G157</f>
        <v>CA-5</v>
      </c>
      <c r="E159" s="60" t="str">
        <f>'Controls Matrix'!M157</f>
        <v>P3</v>
      </c>
      <c r="F159" s="101" t="s">
        <v>91</v>
      </c>
      <c r="G159" s="101" t="s">
        <v>91</v>
      </c>
    </row>
    <row r="160" spans="1:7" ht="105" x14ac:dyDescent="0.25">
      <c r="A160" s="61">
        <f>'Controls Matrix'!A158</f>
        <v>4.2050000000000001</v>
      </c>
      <c r="B160" s="61"/>
      <c r="C160" s="59" t="str">
        <f>'Controls Matrix'!F158</f>
        <v>Each agency must establish a process and assign a senior-level executive or manager to determine whether or not risks can be accepted, and for each of the risks identified following the risk assessment, the designated personnel within the agency must make a decision regarding risk treatment.</v>
      </c>
      <c r="D160" s="90" t="str">
        <f>'Controls Matrix'!G158</f>
        <v>RA-3
CA-6</v>
      </c>
      <c r="E160" s="60" t="str">
        <f>'Controls Matrix'!M158</f>
        <v>P1</v>
      </c>
      <c r="F160" s="101" t="s">
        <v>91</v>
      </c>
      <c r="G160" s="101" t="s">
        <v>91</v>
      </c>
    </row>
    <row r="161" spans="1:7" ht="9.9499999999999993" customHeight="1" x14ac:dyDescent="0.25">
      <c r="A161" s="63">
        <f>'Controls Matrix'!A159</f>
        <v>0</v>
      </c>
      <c r="B161" s="63">
        <f>'Controls Matrix'!B159</f>
        <v>0</v>
      </c>
      <c r="C161" s="64">
        <f>'Controls Matrix'!F159</f>
        <v>0</v>
      </c>
      <c r="D161" s="91">
        <f>'Controls Matrix'!G159</f>
        <v>0</v>
      </c>
      <c r="E161" s="65">
        <f>'Controls Matrix'!M159</f>
        <v>0</v>
      </c>
      <c r="F161" s="102"/>
      <c r="G161" s="102"/>
    </row>
    <row r="162" spans="1:7" ht="33.75" customHeight="1" x14ac:dyDescent="0.25">
      <c r="A162" s="61">
        <f>'Controls Matrix'!A160</f>
        <v>4.3</v>
      </c>
      <c r="B162" s="123" t="str">
        <f>'Controls Matrix'!B160</f>
        <v>Risk Mitigation: Each agency must mitigate its risks in alignment with its risk management strategy.</v>
      </c>
      <c r="C162" s="122"/>
      <c r="E162" s="60" t="str">
        <f>'Controls Matrix'!M160</f>
        <v>P2</v>
      </c>
    </row>
    <row r="163" spans="1:7" ht="90" x14ac:dyDescent="0.25">
      <c r="A163" s="61">
        <f>'Controls Matrix'!A161</f>
        <v>4.3010000000000002</v>
      </c>
      <c r="B163" s="61"/>
      <c r="C163" s="59" t="str">
        <f>'Controls Matrix'!F161</f>
        <v xml:space="preserve">Each agency must establish and implement controls to ensure risks are reduced to an acceptable level based on security requirements, once threats have been identified and decisions for the management of risks have been made. </v>
      </c>
      <c r="D163" s="90" t="str">
        <f>'Controls Matrix'!G161</f>
        <v>CA-6</v>
      </c>
      <c r="E163" s="60" t="str">
        <f>'Controls Matrix'!M161</f>
        <v>P2</v>
      </c>
      <c r="F163" s="101" t="s">
        <v>91</v>
      </c>
      <c r="G163" s="101" t="s">
        <v>91</v>
      </c>
    </row>
    <row r="164" spans="1:7" ht="75" x14ac:dyDescent="0.25">
      <c r="A164" s="61">
        <f>'Controls Matrix'!A162</f>
        <v>4.3019999999999996</v>
      </c>
      <c r="B164" s="61"/>
      <c r="C164" s="59" t="str">
        <f>'Controls Matrix'!F162</f>
        <v>Each agency must determine and document the acceptable level for risk for various threats based on the business requirements and the potential impact of the risk to the agency.</v>
      </c>
      <c r="D164" s="90" t="str">
        <f>'Controls Matrix'!G162</f>
        <v>CA-6</v>
      </c>
      <c r="E164" s="60" t="str">
        <f>'Controls Matrix'!M162</f>
        <v>P2</v>
      </c>
      <c r="F164" s="101" t="s">
        <v>91</v>
      </c>
      <c r="G164" s="101" t="s">
        <v>91</v>
      </c>
    </row>
    <row r="165" spans="1:7" ht="9.9499999999999993" customHeight="1" x14ac:dyDescent="0.25">
      <c r="A165" s="63">
        <f>'Controls Matrix'!A163</f>
        <v>0</v>
      </c>
      <c r="B165" s="63">
        <f>'Controls Matrix'!B163</f>
        <v>0</v>
      </c>
      <c r="C165" s="64">
        <f>'Controls Matrix'!F163</f>
        <v>0</v>
      </c>
      <c r="D165" s="91">
        <f>'Controls Matrix'!G163</f>
        <v>0</v>
      </c>
      <c r="E165" s="65">
        <f>'Controls Matrix'!M163</f>
        <v>0</v>
      </c>
      <c r="F165" s="102"/>
      <c r="G165" s="102"/>
    </row>
    <row r="166" spans="1:7" ht="51.75" customHeight="1" x14ac:dyDescent="0.25">
      <c r="A166" s="61">
        <f>'Controls Matrix'!A164</f>
        <v>5.0999999999999996</v>
      </c>
      <c r="B166" s="120" t="str">
        <f>'Controls Matrix'!B164</f>
        <v>Physical Access: Each agency must ensure that information systems and media are appropriately protected against unauthorized physical access.</v>
      </c>
      <c r="C166" s="121"/>
      <c r="E166" s="60" t="str">
        <f>'Controls Matrix'!M164</f>
        <v>P1</v>
      </c>
    </row>
    <row r="167" spans="1:7" ht="60" x14ac:dyDescent="0.25">
      <c r="A167" s="61">
        <f>'Controls Matrix'!A165</f>
        <v>5.101</v>
      </c>
      <c r="B167" s="61"/>
      <c r="C167" s="59" t="str">
        <f>'Controls Matrix'!F165</f>
        <v>Each agency must establish formal, documented procedures to facilitate the implementation of physical and environmental protection controls.</v>
      </c>
      <c r="D167" s="90" t="str">
        <f>'Controls Matrix'!G165</f>
        <v>PE-1</v>
      </c>
      <c r="E167" s="60" t="str">
        <f>'Controls Matrix'!M165</f>
        <v>P1</v>
      </c>
      <c r="F167" s="101" t="s">
        <v>91</v>
      </c>
      <c r="G167" s="101" t="s">
        <v>91</v>
      </c>
    </row>
    <row r="168" spans="1:7" ht="45" x14ac:dyDescent="0.25">
      <c r="A168" s="61">
        <f>'Controls Matrix'!A166</f>
        <v>5.1020000000000003</v>
      </c>
      <c r="B168" s="61"/>
      <c r="C168" s="59" t="str">
        <f>'Controls Matrix'!F166</f>
        <v>Each agency must establish procedures to review and maintain current the physical and environmental protection procedures.</v>
      </c>
      <c r="D168" s="90" t="str">
        <f>'Controls Matrix'!G166</f>
        <v>PE-1</v>
      </c>
      <c r="E168" s="60" t="str">
        <f>'Controls Matrix'!M166</f>
        <v>P1</v>
      </c>
      <c r="F168" s="101" t="s">
        <v>91</v>
      </c>
      <c r="G168" s="101" t="s">
        <v>91</v>
      </c>
    </row>
    <row r="169" spans="1:7" ht="60" x14ac:dyDescent="0.25">
      <c r="A169" s="61">
        <f>'Controls Matrix'!A167</f>
        <v>5.1029999999999998</v>
      </c>
      <c r="B169" s="61"/>
      <c r="C169" s="59" t="str">
        <f>'Controls Matrix'!F167</f>
        <v>Each agency must develop, approve, and maintain a list of personnel with authorized access to the facility where information systems are physically located.</v>
      </c>
      <c r="D169" s="90" t="str">
        <f>'Controls Matrix'!G167</f>
        <v>PE-2</v>
      </c>
      <c r="E169" s="60" t="str">
        <f>'Controls Matrix'!M167</f>
        <v>P1</v>
      </c>
      <c r="F169" s="101" t="s">
        <v>91</v>
      </c>
      <c r="G169" s="101" t="s">
        <v>91</v>
      </c>
    </row>
    <row r="170" spans="1:7" ht="45" x14ac:dyDescent="0.25">
      <c r="A170" s="61">
        <f>'Controls Matrix'!A168</f>
        <v>5.1040000000000001</v>
      </c>
      <c r="B170" s="61"/>
      <c r="C170" s="59" t="str">
        <f>'Controls Matrix'!F168</f>
        <v>Each agency must establish a process to review, approve, and issue credentials for facility access.</v>
      </c>
      <c r="D170" s="90" t="str">
        <f>'Controls Matrix'!G168</f>
        <v>PE-2</v>
      </c>
      <c r="E170" s="60" t="str">
        <f>'Controls Matrix'!M168</f>
        <v>P1</v>
      </c>
      <c r="F170" s="101" t="s">
        <v>91</v>
      </c>
      <c r="G170" s="101" t="s">
        <v>91</v>
      </c>
    </row>
    <row r="171" spans="1:7" ht="45" x14ac:dyDescent="0.25">
      <c r="A171" s="61">
        <f>'Controls Matrix'!A169</f>
        <v>5.1050000000000004</v>
      </c>
      <c r="B171" s="61"/>
      <c r="C171" s="59" t="str">
        <f>'Controls Matrix'!F169</f>
        <v>Each agency must remove individuals from the facility access list when access is no longer required.</v>
      </c>
      <c r="D171" s="90" t="str">
        <f>'Controls Matrix'!G169</f>
        <v>PE-2</v>
      </c>
      <c r="E171" s="60" t="str">
        <f>'Controls Matrix'!M169</f>
        <v>P1</v>
      </c>
      <c r="F171" s="101" t="s">
        <v>91</v>
      </c>
      <c r="G171" s="101" t="s">
        <v>91</v>
      </c>
    </row>
    <row r="172" spans="1:7" ht="60" x14ac:dyDescent="0.25">
      <c r="A172" s="61">
        <f>'Controls Matrix'!A170</f>
        <v>5.1059999999999999</v>
      </c>
      <c r="B172" s="61"/>
      <c r="C172" s="59" t="str">
        <f>'Controls Matrix'!F170</f>
        <v>Each agency must ensure that facilities housing systems containing sensitive data are protected against unauthorized physical access (e.g. keycards, keys, security guards).</v>
      </c>
      <c r="D172" s="90" t="str">
        <f>'Controls Matrix'!G170</f>
        <v>PE-3</v>
      </c>
      <c r="E172" s="60" t="str">
        <f>'Controls Matrix'!M170</f>
        <v>P1</v>
      </c>
      <c r="F172" s="101" t="s">
        <v>91</v>
      </c>
      <c r="G172" s="101" t="s">
        <v>91</v>
      </c>
    </row>
    <row r="173" spans="1:7" ht="45" x14ac:dyDescent="0.25">
      <c r="A173" s="61">
        <f>'Controls Matrix'!A171</f>
        <v>5.1070000000000002</v>
      </c>
      <c r="B173" s="61"/>
      <c r="C173" s="59" t="str">
        <f>'Controls Matrix'!F171</f>
        <v>Each agency must maintain physical access audit logs for facilities housing systems containing sensitive data.</v>
      </c>
      <c r="D173" s="90" t="str">
        <f>'Controls Matrix'!G171</f>
        <v>PE-3</v>
      </c>
      <c r="E173" s="60" t="str">
        <f>'Controls Matrix'!M171</f>
        <v>P1</v>
      </c>
      <c r="F173" s="101" t="s">
        <v>91</v>
      </c>
      <c r="G173" s="101" t="s">
        <v>91</v>
      </c>
    </row>
    <row r="174" spans="1:7" ht="60" x14ac:dyDescent="0.25">
      <c r="A174" s="61">
        <f>'Controls Matrix'!A172</f>
        <v>5.1079999999999997</v>
      </c>
      <c r="B174" s="61"/>
      <c r="C174" s="59" t="str">
        <f>'Controls Matrix'!F172</f>
        <v>Each agency must maintain, 24 hours per day, 7 days per week, guards and/or alarms to monitor physical access points to facilities housing systems containing sensitive data.</v>
      </c>
      <c r="D174" s="90" t="str">
        <f>'Controls Matrix'!G172</f>
        <v>PE-3(3)</v>
      </c>
      <c r="E174" s="60" t="str">
        <f>'Controls Matrix'!M172</f>
        <v>P1</v>
      </c>
    </row>
    <row r="175" spans="1:7" ht="90" x14ac:dyDescent="0.25">
      <c r="A175" s="61">
        <f>'Controls Matrix'!A173</f>
        <v>5.109</v>
      </c>
      <c r="B175" s="61"/>
      <c r="C175" s="59" t="str">
        <f>'Controls Matrix'!F173</f>
        <v>Each agency must perform security assessments on an annual basis at the physical boundary of facilities housing sensitive data, to determine the risk of unauthorized exfiltration of information or removal of information system components.</v>
      </c>
      <c r="D175" s="90" t="str">
        <f>'Controls Matrix'!G173</f>
        <v>PE-3(2)</v>
      </c>
      <c r="E175" s="60" t="str">
        <f>'Controls Matrix'!M173</f>
        <v>P1</v>
      </c>
    </row>
    <row r="176" spans="1:7" ht="60" x14ac:dyDescent="0.25">
      <c r="A176" s="61">
        <f>'Controls Matrix'!A174</f>
        <v>5.1100000000000003</v>
      </c>
      <c r="B176" s="61"/>
      <c r="C176" s="59" t="str">
        <f>'Controls Matrix'!F174</f>
        <v>Each agency must establish a process to escort visitors and monitor their activity within facilities housing systems containing sensitive data.</v>
      </c>
      <c r="D176" s="90" t="str">
        <f>'Controls Matrix'!G174</f>
        <v>PE-3</v>
      </c>
      <c r="E176" s="60" t="str">
        <f>'Controls Matrix'!M174</f>
        <v>P1</v>
      </c>
      <c r="F176" s="101" t="s">
        <v>91</v>
      </c>
      <c r="G176" s="101" t="s">
        <v>91</v>
      </c>
    </row>
    <row r="177" spans="1:7" ht="60" x14ac:dyDescent="0.25">
      <c r="A177" s="61">
        <f>'Controls Matrix'!A175</f>
        <v>5.1109999999999998</v>
      </c>
      <c r="B177" s="61"/>
      <c r="C177" s="59" t="str">
        <f>'Controls Matrix'!F175</f>
        <v>Each agency must change combinations and keys at defined intervals, and when keys are lost, combinations are compromised, or individuals are transferred or terminated.</v>
      </c>
      <c r="D177" s="90" t="str">
        <f>'Controls Matrix'!G175</f>
        <v>PE-3</v>
      </c>
      <c r="E177" s="60" t="str">
        <f>'Controls Matrix'!M175</f>
        <v>P1</v>
      </c>
      <c r="F177" s="101" t="s">
        <v>91</v>
      </c>
      <c r="G177" s="101" t="s">
        <v>91</v>
      </c>
    </row>
    <row r="178" spans="1:7" ht="75" x14ac:dyDescent="0.25">
      <c r="A178" s="61">
        <f>'Controls Matrix'!A176</f>
        <v>5.1120000000000001</v>
      </c>
      <c r="B178" s="61"/>
      <c r="C178" s="59" t="str">
        <f>'Controls Matrix'!F176</f>
        <v>Each agency must control physical access to information system distribution and transmission lines within the data center(s) using physical access control devices (e.g., keycard or keys).</v>
      </c>
      <c r="D178" s="90" t="str">
        <f>'Controls Matrix'!G176</f>
        <v>PE-4</v>
      </c>
      <c r="E178" s="60" t="str">
        <f>'Controls Matrix'!M176</f>
        <v>P1</v>
      </c>
      <c r="G178" s="101" t="s">
        <v>91</v>
      </c>
    </row>
    <row r="179" spans="1:7" ht="75" x14ac:dyDescent="0.25">
      <c r="A179" s="61">
        <f>'Controls Matrix'!A177</f>
        <v>5.1130000000000004</v>
      </c>
      <c r="B179" s="61"/>
      <c r="C179" s="59" t="str">
        <f>'Controls Matrix'!F177</f>
        <v>Each agency must place output devices (e.g. printers, fax, copiers) in secured areas and in locations that can be monitored by authorized personnel, and allow access to authorized individuals only.</v>
      </c>
      <c r="D179" s="90" t="str">
        <f>'Controls Matrix'!G177</f>
        <v>PE-5(1)</v>
      </c>
      <c r="E179" s="60" t="str">
        <f>'Controls Matrix'!M177</f>
        <v>P2</v>
      </c>
    </row>
    <row r="180" spans="1:7" ht="45" x14ac:dyDescent="0.25">
      <c r="A180" s="61">
        <f>'Controls Matrix'!A178</f>
        <v>5.1139999999999999</v>
      </c>
      <c r="B180" s="61"/>
      <c r="C180" s="59" t="str">
        <f>'Controls Matrix'!F178</f>
        <v>Each agency must review physical access logs at a defined frequency and upon occurrence of security incidents.</v>
      </c>
      <c r="D180" s="90" t="str">
        <f>'Controls Matrix'!G178</f>
        <v>PE-6</v>
      </c>
      <c r="E180" s="60" t="str">
        <f>'Controls Matrix'!M178</f>
        <v>P1</v>
      </c>
      <c r="F180" s="101" t="s">
        <v>91</v>
      </c>
      <c r="G180" s="101" t="s">
        <v>91</v>
      </c>
    </row>
    <row r="181" spans="1:7" ht="60" x14ac:dyDescent="0.25">
      <c r="A181" s="61">
        <f>'Controls Matrix'!A179</f>
        <v>5.1150000000000002</v>
      </c>
      <c r="B181" s="61"/>
      <c r="C181" s="59" t="str">
        <f>'Controls Matrix'!F179</f>
        <v>Each agency must ensure that visitor access records to facilities housing systems containing sensitive information, are retained for a minimum of 1 year.</v>
      </c>
      <c r="D181" s="90" t="str">
        <f>'Controls Matrix'!G179</f>
        <v>PE-8</v>
      </c>
      <c r="E181" s="60" t="str">
        <f>'Controls Matrix'!M179</f>
        <v>P3</v>
      </c>
      <c r="F181" s="101" t="s">
        <v>91</v>
      </c>
      <c r="G181" s="101" t="s">
        <v>91</v>
      </c>
    </row>
    <row r="182" spans="1:7" ht="60" x14ac:dyDescent="0.25">
      <c r="A182" s="61">
        <f>'Controls Matrix'!A180</f>
        <v>5.1159999999999997</v>
      </c>
      <c r="B182" s="61"/>
      <c r="C182" s="59" t="str">
        <f>'Controls Matrix'!F180</f>
        <v>Each agency must establish processes to authorize, monitor, and control sensitive information systems and media entering and exiting facilities.</v>
      </c>
      <c r="D182" s="90" t="str">
        <f>'Controls Matrix'!G180</f>
        <v>PE-16</v>
      </c>
      <c r="E182" s="60" t="str">
        <f>'Controls Matrix'!M180</f>
        <v>P2</v>
      </c>
      <c r="F182" s="101" t="s">
        <v>91</v>
      </c>
      <c r="G182" s="101" t="s">
        <v>91</v>
      </c>
    </row>
    <row r="183" spans="1:7" ht="9.9499999999999993" customHeight="1" x14ac:dyDescent="0.25">
      <c r="A183" s="63">
        <f>'Controls Matrix'!A181</f>
        <v>0</v>
      </c>
      <c r="B183" s="63">
        <f>'Controls Matrix'!B181</f>
        <v>0</v>
      </c>
      <c r="C183" s="64">
        <f>'Controls Matrix'!F181</f>
        <v>0</v>
      </c>
      <c r="D183" s="91">
        <f>'Controls Matrix'!G181</f>
        <v>0</v>
      </c>
      <c r="E183" s="65">
        <f>'Controls Matrix'!M181</f>
        <v>0</v>
      </c>
      <c r="F183" s="102"/>
      <c r="G183" s="102"/>
    </row>
    <row r="184" spans="1:7" ht="64.5" customHeight="1" x14ac:dyDescent="0.25">
      <c r="A184" s="61">
        <f>'Controls Matrix'!A182</f>
        <v>5.2</v>
      </c>
      <c r="B184" s="120" t="str">
        <f>'Controls Matrix'!B182</f>
        <v>Environmental Security: Each agency must ensure that information systems and media are appropriately protected against environmental hazards, in alignment with business continuity risk management strategy.</v>
      </c>
      <c r="C184" s="121"/>
      <c r="E184" s="60" t="str">
        <f>'Controls Matrix'!M182</f>
        <v>P1</v>
      </c>
    </row>
    <row r="185" spans="1:7" ht="60" x14ac:dyDescent="0.25">
      <c r="A185" s="61">
        <f>'Controls Matrix'!A183</f>
        <v>5.2009999999999996</v>
      </c>
      <c r="B185" s="61"/>
      <c r="C185" s="59" t="str">
        <f>'Controls Matrix'!F183</f>
        <v>Each agency must place power equipment and cabling in safe locations to prevent environmental and/or man-made damage and destruction.</v>
      </c>
      <c r="D185" s="90" t="str">
        <f>'Controls Matrix'!G183</f>
        <v>PE-9</v>
      </c>
      <c r="E185" s="60" t="str">
        <f>'Controls Matrix'!M183</f>
        <v>P1</v>
      </c>
      <c r="G185" s="101" t="s">
        <v>91</v>
      </c>
    </row>
    <row r="186" spans="1:7" ht="45" x14ac:dyDescent="0.25">
      <c r="A186" s="61">
        <f>'Controls Matrix'!A184</f>
        <v>5.202</v>
      </c>
      <c r="B186" s="61"/>
      <c r="C186" s="59" t="str">
        <f>'Controls Matrix'!F184</f>
        <v>Each agency must make available the capability of shutting off power to data system facilities during an incident.</v>
      </c>
      <c r="D186" s="90" t="str">
        <f>'Controls Matrix'!G184</f>
        <v>PE-10</v>
      </c>
      <c r="E186" s="60" t="str">
        <f>'Controls Matrix'!M184</f>
        <v>P1</v>
      </c>
      <c r="G186" s="101" t="s">
        <v>91</v>
      </c>
    </row>
    <row r="187" spans="1:7" ht="60" x14ac:dyDescent="0.25">
      <c r="A187" s="61">
        <f>'Controls Matrix'!A185</f>
        <v>5.2030000000000003</v>
      </c>
      <c r="B187" s="61"/>
      <c r="C187" s="59" t="str">
        <f>'Controls Matrix'!F185</f>
        <v>Each agency must place emergency shutoff switches or devices at locations which can be safely and easily accessed by personnel during an incident.</v>
      </c>
      <c r="D187" s="90" t="str">
        <f>'Controls Matrix'!G185</f>
        <v>PE-10</v>
      </c>
      <c r="E187" s="60" t="str">
        <f>'Controls Matrix'!M185</f>
        <v>P1</v>
      </c>
      <c r="G187" s="101" t="s">
        <v>91</v>
      </c>
    </row>
    <row r="188" spans="1:7" ht="60" x14ac:dyDescent="0.25">
      <c r="A188" s="61">
        <f>'Controls Matrix'!A186</f>
        <v>5.2039999999999997</v>
      </c>
      <c r="B188" s="61"/>
      <c r="C188" s="59" t="str">
        <f>'Controls Matrix'!F186</f>
        <v>Each agency must implement physical and logical controls to protect emergency power shutoff capability from unauthorized activation.</v>
      </c>
      <c r="D188" s="90" t="str">
        <f>'Controls Matrix'!G186</f>
        <v>PE-10</v>
      </c>
      <c r="E188" s="60" t="str">
        <f>'Controls Matrix'!M186</f>
        <v>P1</v>
      </c>
      <c r="G188" s="101" t="s">
        <v>91</v>
      </c>
    </row>
    <row r="189" spans="1:7" ht="60" x14ac:dyDescent="0.25">
      <c r="A189" s="61">
        <f>'Controls Matrix'!A187</f>
        <v>5.2050000000000001</v>
      </c>
      <c r="B189" s="61"/>
      <c r="C189" s="59" t="str">
        <f>'Controls Matrix'!F187</f>
        <v>Each agency must implement uninterruptible power supply to facilitate transition to long-term alternate power in the event of a primary power source loss.</v>
      </c>
      <c r="D189" s="90" t="str">
        <f>'Controls Matrix'!G187</f>
        <v>PE-11(1)</v>
      </c>
      <c r="E189" s="60" t="str">
        <f>'Controls Matrix'!M187</f>
        <v>P1</v>
      </c>
    </row>
    <row r="190" spans="1:7" ht="45" x14ac:dyDescent="0.25">
      <c r="A190" s="61">
        <f>'Controls Matrix'!A188</f>
        <v>5.2060000000000004</v>
      </c>
      <c r="B190" s="61"/>
      <c r="C190" s="59" t="str">
        <f>'Controls Matrix'!F188</f>
        <v>Each agency must install and maintain fire detection and suppression devices that are supported by an independent power source.</v>
      </c>
      <c r="D190" s="90" t="str">
        <f>'Controls Matrix'!G188</f>
        <v>PE-13</v>
      </c>
      <c r="E190" s="60" t="str">
        <f>'Controls Matrix'!M188</f>
        <v>P1</v>
      </c>
      <c r="F190" s="101" t="s">
        <v>91</v>
      </c>
      <c r="G190" s="101" t="s">
        <v>91</v>
      </c>
    </row>
    <row r="191" spans="1:7" ht="75" x14ac:dyDescent="0.25">
      <c r="A191" s="61">
        <f>'Controls Matrix'!A189</f>
        <v>5.2069999999999999</v>
      </c>
      <c r="B191" s="61"/>
      <c r="C191" s="59" t="str">
        <f>'Controls Matrix'!F189</f>
        <v>Each agency must employ fire detection devices/ system that activate automatically and notify emergency personnel and defined emergency responder(s) in the event of a fire.</v>
      </c>
      <c r="D191" s="90" t="str">
        <f>'Controls Matrix'!G189</f>
        <v>PE-13(2)</v>
      </c>
      <c r="E191" s="60" t="str">
        <f>'Controls Matrix'!M189</f>
        <v>P1</v>
      </c>
      <c r="G191" s="101" t="s">
        <v>91</v>
      </c>
    </row>
    <row r="192" spans="1:7" ht="45" x14ac:dyDescent="0.25">
      <c r="A192" s="61">
        <f>'Controls Matrix'!A190</f>
        <v>5.2080000000000002</v>
      </c>
      <c r="B192" s="61"/>
      <c r="C192" s="59" t="str">
        <f>'Controls Matrix'!F190</f>
        <v>Each agency must employ an automatic fire suppression system if the data system facility is not staffed on a continuous basis.</v>
      </c>
      <c r="D192" s="90" t="str">
        <f>'Controls Matrix'!G190</f>
        <v>PE-13(3)</v>
      </c>
      <c r="E192" s="60" t="str">
        <f>'Controls Matrix'!M190</f>
        <v>P1</v>
      </c>
      <c r="G192" s="101" t="s">
        <v>91</v>
      </c>
    </row>
    <row r="193" spans="1:7" ht="60" x14ac:dyDescent="0.25">
      <c r="A193" s="61">
        <f>'Controls Matrix'!A191</f>
        <v>5.2089999999999996</v>
      </c>
      <c r="B193" s="61"/>
      <c r="C193" s="59" t="str">
        <f>'Controls Matrix'!F191</f>
        <v>Each agency must employ automatic temperature and humidity controls in the data system facilities to prevent fluctuations potentially harmful to processing equipment.</v>
      </c>
      <c r="D193" s="90" t="str">
        <f>'Controls Matrix'!G191</f>
        <v>PE-14(1)</v>
      </c>
      <c r="E193" s="60" t="str">
        <f>'Controls Matrix'!M191</f>
        <v>P1</v>
      </c>
    </row>
    <row r="194" spans="1:7" ht="60" x14ac:dyDescent="0.25">
      <c r="A194" s="61">
        <f>'Controls Matrix'!A192</f>
        <v>5.21</v>
      </c>
      <c r="B194" s="61"/>
      <c r="C194" s="59" t="str">
        <f>'Controls Matrix'!F192</f>
        <v>Each agency must employ temperature and humidity monitoring that provides an alarm or notification of changes potentially harmful to personnel or equipment.</v>
      </c>
      <c r="D194" s="90" t="str">
        <f>'Controls Matrix'!G192</f>
        <v>PE-14(2)</v>
      </c>
      <c r="E194" s="60" t="str">
        <f>'Controls Matrix'!M192</f>
        <v>P1</v>
      </c>
      <c r="G194" s="101" t="s">
        <v>91</v>
      </c>
    </row>
    <row r="195" spans="1:7" ht="45" x14ac:dyDescent="0.25">
      <c r="A195" s="61">
        <f>'Controls Matrix'!A193</f>
        <v>5.2110000000000003</v>
      </c>
      <c r="B195" s="61"/>
      <c r="C195" s="59" t="str">
        <f>'Controls Matrix'!F193</f>
        <v>Each agency must protect processing equipment from damage resulting from water leakage.</v>
      </c>
      <c r="D195" s="90" t="str">
        <f>'Controls Matrix'!G193</f>
        <v>PE-15</v>
      </c>
      <c r="E195" s="60" t="str">
        <f>'Controls Matrix'!M193</f>
        <v>P1</v>
      </c>
      <c r="F195" s="101" t="s">
        <v>91</v>
      </c>
      <c r="G195" s="101" t="s">
        <v>91</v>
      </c>
    </row>
    <row r="196" spans="1:7" ht="9.9499999999999993" customHeight="1" x14ac:dyDescent="0.25">
      <c r="A196" s="63">
        <f>'Controls Matrix'!A194</f>
        <v>0</v>
      </c>
      <c r="B196" s="63">
        <f>'Controls Matrix'!B194</f>
        <v>0</v>
      </c>
      <c r="C196" s="64">
        <f>'Controls Matrix'!F194</f>
        <v>0</v>
      </c>
      <c r="D196" s="91">
        <f>'Controls Matrix'!G194</f>
        <v>0</v>
      </c>
      <c r="E196" s="65">
        <f>'Controls Matrix'!M194</f>
        <v>0</v>
      </c>
      <c r="F196" s="102"/>
      <c r="G196" s="102"/>
    </row>
    <row r="197" spans="1:7" ht="47.25" customHeight="1" x14ac:dyDescent="0.25">
      <c r="A197" s="61">
        <f>'Controls Matrix'!A195</f>
        <v>5.3</v>
      </c>
      <c r="B197" s="120" t="str">
        <f>'Controls Matrix'!B195</f>
        <v>Disposal of Equipment and Media: Each agency must ensure that information systems and media are appropriately disposed, to ensure the confidentiality of sensitive data.</v>
      </c>
      <c r="C197" s="121"/>
      <c r="E197" s="60" t="str">
        <f>'Controls Matrix'!M195</f>
        <v>P1</v>
      </c>
    </row>
    <row r="198" spans="1:7" ht="45" x14ac:dyDescent="0.25">
      <c r="A198" s="61">
        <f>'Controls Matrix'!A196</f>
        <v>5.3010000000000002</v>
      </c>
      <c r="B198" s="61"/>
      <c r="C198" s="59" t="str">
        <f>'Controls Matrix'!F196</f>
        <v xml:space="preserve">Each agency must define and implement mechanisms for disposal of digital media and data storage devices. </v>
      </c>
      <c r="D198" s="90" t="str">
        <f>'Controls Matrix'!G196</f>
        <v>MP-6</v>
      </c>
      <c r="E198" s="60" t="str">
        <f>'Controls Matrix'!M196</f>
        <v>P1</v>
      </c>
      <c r="F198" s="101" t="s">
        <v>91</v>
      </c>
      <c r="G198" s="101" t="s">
        <v>91</v>
      </c>
    </row>
    <row r="199" spans="1:7" ht="60" x14ac:dyDescent="0.25">
      <c r="A199" s="61">
        <f>'Controls Matrix'!A197</f>
        <v>5.3019999999999996</v>
      </c>
      <c r="B199" s="61"/>
      <c r="C199" s="59" t="str">
        <f>'Controls Matrix'!F197</f>
        <v>Each agency must employ sanitization mechanisms with the strength and integrity commensurate with classification of data to be sanitized.</v>
      </c>
      <c r="D199" s="90" t="str">
        <f>'Controls Matrix'!G197</f>
        <v>MP-6</v>
      </c>
      <c r="E199" s="60" t="str">
        <f>'Controls Matrix'!M197</f>
        <v>P1</v>
      </c>
      <c r="F199" s="101" t="s">
        <v>91</v>
      </c>
      <c r="G199" s="101" t="s">
        <v>91</v>
      </c>
    </row>
    <row r="200" spans="1:7" ht="45" x14ac:dyDescent="0.25">
      <c r="A200" s="61">
        <f>'Controls Matrix'!A198</f>
        <v>5.3029999999999999</v>
      </c>
      <c r="B200" s="61"/>
      <c r="C200" s="59" t="str">
        <f>'Controls Matrix'!F198</f>
        <v xml:space="preserve">Each agency must establish processes for cleansing and disposal of computers, hard drives, and fax/printer/scanner devices. </v>
      </c>
      <c r="D200" s="90" t="str">
        <f>'Controls Matrix'!G198</f>
        <v>MP-6</v>
      </c>
      <c r="E200" s="60" t="str">
        <f>'Controls Matrix'!M198</f>
        <v>P1</v>
      </c>
      <c r="F200" s="101" t="s">
        <v>91</v>
      </c>
      <c r="G200" s="101" t="s">
        <v>91</v>
      </c>
    </row>
    <row r="201" spans="1:7" ht="45" x14ac:dyDescent="0.25">
      <c r="A201" s="61">
        <f>'Controls Matrix'!A199</f>
        <v>5.3040000000000003</v>
      </c>
      <c r="B201" s="61"/>
      <c r="C201" s="59" t="str">
        <f>'Controls Matrix'!F199</f>
        <v xml:space="preserve">Each agency must implement controls to track and verify sanitization of devices prior to disposal. </v>
      </c>
      <c r="D201" s="90" t="str">
        <f>'Controls Matrix'!G199</f>
        <v>MP-6(1)</v>
      </c>
      <c r="E201" s="60" t="str">
        <f>'Controls Matrix'!M199</f>
        <v>P1</v>
      </c>
    </row>
    <row r="202" spans="1:7" ht="9.9499999999999993" customHeight="1" x14ac:dyDescent="0.25">
      <c r="A202" s="63">
        <f>'Controls Matrix'!A200</f>
        <v>0</v>
      </c>
      <c r="B202" s="63">
        <f>'Controls Matrix'!B200</f>
        <v>0</v>
      </c>
      <c r="C202" s="64">
        <f>'Controls Matrix'!F200</f>
        <v>0</v>
      </c>
      <c r="D202" s="91">
        <f>'Controls Matrix'!G200</f>
        <v>0</v>
      </c>
      <c r="E202" s="65">
        <f>'Controls Matrix'!M200</f>
        <v>0</v>
      </c>
      <c r="F202" s="102"/>
      <c r="G202" s="102"/>
    </row>
    <row r="203" spans="1:7" ht="61.5" customHeight="1" x14ac:dyDescent="0.25">
      <c r="A203" s="61">
        <f>'Controls Matrix'!A201</f>
        <v>6.1</v>
      </c>
      <c r="B203" s="120" t="str">
        <f>'Controls Matrix'!B201</f>
        <v>Human Resource Compliance: Each agency must ensure that human resource processes appropriately support security and privacy processes and controls related to personnel.</v>
      </c>
      <c r="C203" s="121"/>
      <c r="E203" s="60" t="str">
        <f>'Controls Matrix'!M201</f>
        <v>P1</v>
      </c>
    </row>
    <row r="204" spans="1:7" ht="90" x14ac:dyDescent="0.25">
      <c r="A204" s="61">
        <f>'Controls Matrix'!A202</f>
        <v>6.101</v>
      </c>
      <c r="B204" s="61"/>
      <c r="C204" s="59" t="str">
        <f>'Controls Matrix'!F202</f>
        <v>Each agency must define security roles and responsibilities of employees, contractors, and third party personnel, and must document these in accordance with the organization’s information security procedures.</v>
      </c>
      <c r="D204" s="90" t="str">
        <f>'Controls Matrix'!G202</f>
        <v>PS-1</v>
      </c>
      <c r="E204" s="60" t="str">
        <f>'Controls Matrix'!M202</f>
        <v>P1</v>
      </c>
      <c r="F204" s="101" t="s">
        <v>91</v>
      </c>
      <c r="G204" s="101" t="s">
        <v>91</v>
      </c>
    </row>
    <row r="205" spans="1:7" ht="120" x14ac:dyDescent="0.25">
      <c r="A205" s="61">
        <f>'Controls Matrix'!A203</f>
        <v>6.1020000000000003</v>
      </c>
      <c r="B205" s="61"/>
      <c r="C205" s="59" t="str">
        <f>'Controls Matrix'!F203</f>
        <v>Each agency must ensure background verification checks on candidates for employment, including contractors, and third party users.  These checks must be aligned with the nature and sensitivity of data and systems the personnel will have access to, and must be carried out in accordance with applicable laws.</v>
      </c>
      <c r="D205" s="90" t="str">
        <f>'Controls Matrix'!G203</f>
        <v>PS-3</v>
      </c>
      <c r="E205" s="60" t="str">
        <f>'Controls Matrix'!M203</f>
        <v>P1</v>
      </c>
      <c r="F205" s="101" t="s">
        <v>91</v>
      </c>
      <c r="G205" s="101" t="s">
        <v>91</v>
      </c>
    </row>
    <row r="206" spans="1:7" ht="150" x14ac:dyDescent="0.25">
      <c r="A206" s="61">
        <f>'Controls Matrix'!A204</f>
        <v>6.1029999999999998</v>
      </c>
      <c r="B206" s="61"/>
      <c r="C206" s="59" t="str">
        <f>'Controls Matrix'!F204</f>
        <v>Each agency must ensure that upon termination or transfer of employment for employees, termination of engagement for non-employees, personnel must return to the agency all agency physical documents (and all copies thereof) and other agency property and materials in their possession or control, and must certify the secure erasure or destruction of any agency electronic information.</v>
      </c>
      <c r="D206" s="90" t="str">
        <f>'Controls Matrix'!G204</f>
        <v>PS-4
PS-5</v>
      </c>
      <c r="E206" s="60" t="str">
        <f>'Controls Matrix'!M204</f>
        <v>P1</v>
      </c>
      <c r="F206" s="101" t="s">
        <v>91</v>
      </c>
      <c r="G206" s="101" t="s">
        <v>91</v>
      </c>
    </row>
    <row r="207" spans="1:7" ht="75" x14ac:dyDescent="0.25">
      <c r="A207" s="61">
        <f>'Controls Matrix'!A205</f>
        <v>6.1040000000000001</v>
      </c>
      <c r="B207" s="61"/>
      <c r="C207" s="59" t="str">
        <f>'Controls Matrix'!F205</f>
        <v>Each agency must ensure that employees, contractors, and third party users must agree and sign an acceptable use policy, which must state responsibilities for information security.</v>
      </c>
      <c r="D207" s="90" t="str">
        <f>'Controls Matrix'!G205</f>
        <v>PS-6</v>
      </c>
      <c r="E207" s="60" t="str">
        <f>'Controls Matrix'!M205</f>
        <v>P3</v>
      </c>
      <c r="F207" s="101" t="s">
        <v>91</v>
      </c>
      <c r="G207" s="101" t="s">
        <v>91</v>
      </c>
    </row>
    <row r="208" spans="1:7" ht="9.9499999999999993" customHeight="1" x14ac:dyDescent="0.25">
      <c r="A208" s="63">
        <f>'Controls Matrix'!A206</f>
        <v>0</v>
      </c>
      <c r="B208" s="63">
        <f>'Controls Matrix'!B206</f>
        <v>0</v>
      </c>
      <c r="C208" s="64">
        <f>'Controls Matrix'!F206</f>
        <v>0</v>
      </c>
      <c r="D208" s="91">
        <f>'Controls Matrix'!G206</f>
        <v>0</v>
      </c>
      <c r="E208" s="65">
        <f>'Controls Matrix'!M206</f>
        <v>0</v>
      </c>
      <c r="F208" s="102"/>
      <c r="G208" s="102"/>
    </row>
    <row r="209" spans="1:7" ht="49.5" customHeight="1" x14ac:dyDescent="0.25">
      <c r="A209" s="61">
        <f>'Controls Matrix'!A207</f>
        <v>6.2</v>
      </c>
      <c r="B209" s="120" t="str">
        <f>'Controls Matrix'!B207</f>
        <v>Security Awareness Training: Each agency must ensure that all personnel receive training designed to improve their awareness of basic security and privacy issues.</v>
      </c>
      <c r="C209" s="121"/>
      <c r="E209" s="60" t="str">
        <f>'Controls Matrix'!M207</f>
        <v>P1</v>
      </c>
    </row>
    <row r="210" spans="1:7" ht="105" x14ac:dyDescent="0.25">
      <c r="A210" s="61">
        <f>'Controls Matrix'!A208</f>
        <v>6.2009999999999996</v>
      </c>
      <c r="B210" s="61"/>
      <c r="C210" s="59" t="str">
        <f>'Controls Matrix'!F208</f>
        <v>Each agency must require employees, contractors, and third party users to apply security in accordance with established policies and procedures of the organization, where such personnel have responsibilities for agency information, systems, media, or facilities housing such items.</v>
      </c>
      <c r="D210" s="90" t="str">
        <f>'Controls Matrix'!G208</f>
        <v>PS-1
PS-7</v>
      </c>
      <c r="E210" s="60" t="str">
        <f>'Controls Matrix'!M208</f>
        <v>P1</v>
      </c>
      <c r="F210" s="101" t="s">
        <v>91</v>
      </c>
      <c r="G210" s="101" t="s">
        <v>91</v>
      </c>
    </row>
    <row r="211" spans="1:7" ht="90" x14ac:dyDescent="0.25">
      <c r="A211" s="61">
        <f>'Controls Matrix'!A209</f>
        <v>6.202</v>
      </c>
      <c r="B211" s="61"/>
      <c r="C211" s="59" t="str">
        <f>'Controls Matrix'!F209</f>
        <v>Each agency must ensure employees, contractors, and third party users receive security and privacy awareness training, and regular updates about organizational policies and procedures, as relevant for their job function.</v>
      </c>
      <c r="D211" s="90" t="str">
        <f>'Controls Matrix'!G209</f>
        <v>AT-3</v>
      </c>
      <c r="E211" s="60" t="str">
        <f>'Controls Matrix'!M209</f>
        <v>P1</v>
      </c>
      <c r="F211" s="101" t="s">
        <v>91</v>
      </c>
      <c r="G211" s="101" t="s">
        <v>91</v>
      </c>
    </row>
    <row r="212" spans="1:7" ht="60" x14ac:dyDescent="0.25">
      <c r="A212" s="61">
        <f>'Controls Matrix'!A210</f>
        <v>6.2030000000000003</v>
      </c>
      <c r="B212" s="61"/>
      <c r="C212" s="59" t="str">
        <f>'Controls Matrix'!F210</f>
        <v>Each agency must ensure that training is accompanied by an assessment test, in order to determine comprehension of key cyber security concepts.</v>
      </c>
      <c r="D212" s="90" t="str">
        <f>'Controls Matrix'!G210</f>
        <v>AT-3(3)</v>
      </c>
      <c r="E212" s="60" t="str">
        <f>'Controls Matrix'!M210</f>
        <v>P1</v>
      </c>
    </row>
    <row r="213" spans="1:7" ht="60" x14ac:dyDescent="0.25">
      <c r="A213" s="61">
        <f>'Controls Matrix'!A211</f>
        <v>6.2039999999999997</v>
      </c>
      <c r="B213" s="61"/>
      <c r="C213" s="59" t="str">
        <f>'Controls Matrix'!F211</f>
        <v>Each agency must require that each user of agency information receives some minimum level of awareness training prior to granting access to agency information.</v>
      </c>
      <c r="D213" s="90" t="str">
        <f>'Controls Matrix'!G211</f>
        <v>AT-3</v>
      </c>
      <c r="E213" s="60" t="str">
        <f>'Controls Matrix'!M211</f>
        <v>P1</v>
      </c>
      <c r="F213" s="101" t="s">
        <v>91</v>
      </c>
      <c r="G213" s="101" t="s">
        <v>91</v>
      </c>
    </row>
    <row r="214" spans="1:7" ht="60" x14ac:dyDescent="0.25">
      <c r="A214" s="61">
        <f>'Controls Matrix'!A212</f>
        <v>6.2050000000000001</v>
      </c>
      <c r="B214" s="61"/>
      <c r="C214" s="59" t="str">
        <f>'Controls Matrix'!F212</f>
        <v>Each agency must appoint a cyber-security awareness training coordinator to manage training content, schedules, and user training completion status.</v>
      </c>
      <c r="D214" s="90" t="str">
        <f>'Controls Matrix'!G212</f>
        <v>PS-2</v>
      </c>
      <c r="E214" s="60" t="str">
        <f>'Controls Matrix'!M212</f>
        <v>P1</v>
      </c>
      <c r="F214" s="101" t="s">
        <v>91</v>
      </c>
      <c r="G214" s="101" t="s">
        <v>91</v>
      </c>
    </row>
    <row r="215" spans="1:7" ht="90" x14ac:dyDescent="0.25">
      <c r="A215" s="61">
        <f>'Controls Matrix'!A213</f>
        <v>6.2060000000000004</v>
      </c>
      <c r="B215" s="61"/>
      <c r="C215" s="59" t="str">
        <f>'Controls Matrix'!F213</f>
        <v>Each agency must ensure that its cyber security training coordinator, along with the agency information security liaison, reviews training content on an annual basis to ensure that it aligns with all relevant compliance requirements.</v>
      </c>
      <c r="D215" s="90" t="str">
        <f>'Controls Matrix'!G213</f>
        <v>PM-14</v>
      </c>
      <c r="E215" s="60" t="str">
        <f>'Controls Matrix'!M213</f>
        <v>P1</v>
      </c>
    </row>
    <row r="216" spans="1:7" ht="9.9499999999999993" customHeight="1" x14ac:dyDescent="0.25">
      <c r="A216" s="63">
        <f>'Controls Matrix'!A214</f>
        <v>0</v>
      </c>
      <c r="B216" s="63">
        <f>'Controls Matrix'!B214</f>
        <v>0</v>
      </c>
      <c r="C216" s="64">
        <f>'Controls Matrix'!F214</f>
        <v>0</v>
      </c>
      <c r="D216" s="91">
        <f>'Controls Matrix'!G214</f>
        <v>0</v>
      </c>
      <c r="E216" s="65">
        <f>'Controls Matrix'!M214</f>
        <v>0</v>
      </c>
      <c r="F216" s="102"/>
      <c r="G216" s="102"/>
    </row>
    <row r="217" spans="1:7" ht="61.5" customHeight="1" x14ac:dyDescent="0.25">
      <c r="A217" s="61">
        <f>'Controls Matrix'!A215</f>
        <v>7.1</v>
      </c>
      <c r="B217" s="120" t="str">
        <f>'Controls Matrix'!B215</f>
        <v>Mobile Security: Each agency must ensure that all handheld computing devices and portable storage devices used by agency personnel for agency data are appropriately secured.</v>
      </c>
      <c r="C217" s="121"/>
      <c r="E217" s="60" t="str">
        <f>'Controls Matrix'!M215</f>
        <v>P1</v>
      </c>
    </row>
    <row r="218" spans="1:7" ht="60" x14ac:dyDescent="0.25">
      <c r="A218" s="61">
        <f>'Controls Matrix'!A216</f>
        <v>7.101</v>
      </c>
      <c r="B218" s="61"/>
      <c r="C218" s="59" t="str">
        <f>'Controls Matrix'!F216</f>
        <v>Each agency only allows portable storage devices to be used for agency data when these devices are assigned and identified to an individual owner.</v>
      </c>
      <c r="D218" s="90" t="str">
        <f>'Controls Matrix'!G216</f>
        <v>MP-7</v>
      </c>
      <c r="E218" s="60" t="str">
        <f>'Controls Matrix'!M216</f>
        <v>P1</v>
      </c>
      <c r="F218" s="101" t="s">
        <v>91</v>
      </c>
      <c r="G218" s="101" t="s">
        <v>91</v>
      </c>
    </row>
    <row r="219" spans="1:7" ht="60" x14ac:dyDescent="0.25">
      <c r="A219" s="61">
        <f>'Controls Matrix'!A217</f>
        <v>7.1020000000000003</v>
      </c>
      <c r="B219" s="61"/>
      <c r="C219" s="59" t="str">
        <f>'Controls Matrix'!F217</f>
        <v>Each agency only allows the use of portable storage devices that allow secure erasure or destruction, for use with non-public agency data.</v>
      </c>
      <c r="D219" s="90" t="str">
        <f>'Controls Matrix'!G217</f>
        <v>MP-7</v>
      </c>
      <c r="E219" s="60" t="str">
        <f>'Controls Matrix'!M217</f>
        <v>P1</v>
      </c>
      <c r="F219" s="101" t="s">
        <v>91</v>
      </c>
      <c r="G219" s="101" t="s">
        <v>91</v>
      </c>
    </row>
    <row r="220" spans="1:7" ht="60" x14ac:dyDescent="0.25">
      <c r="A220" s="61">
        <f>'Controls Matrix'!A218</f>
        <v>7.1029999999999998</v>
      </c>
      <c r="B220" s="61"/>
      <c r="C220" s="59" t="str">
        <f>'Controls Matrix'!F218</f>
        <v>Each agency only allows the use of handheld computing devices that have the ability to be remotely wiped / erased, for use with non-public agency data.</v>
      </c>
      <c r="D220" s="90" t="str">
        <f>'Controls Matrix'!G218</f>
        <v>MP-7</v>
      </c>
      <c r="E220" s="60" t="str">
        <f>'Controls Matrix'!M218</f>
        <v>P1</v>
      </c>
      <c r="F220" s="101" t="s">
        <v>91</v>
      </c>
      <c r="G220" s="101" t="s">
        <v>91</v>
      </c>
    </row>
    <row r="221" spans="1:7" ht="75" x14ac:dyDescent="0.25">
      <c r="A221" s="61">
        <f>'Controls Matrix'!A219</f>
        <v>7.1040000000000001</v>
      </c>
      <c r="B221" s="61"/>
      <c r="C221" s="59" t="str">
        <f>'Controls Matrix'!F219</f>
        <v xml:space="preserve">Each agency must develop usage restrictions, configuration requirements, connection requirements, and implementation guidance for organization-controlled handheld computing devices. </v>
      </c>
      <c r="D221" s="90" t="str">
        <f>'Controls Matrix'!G219</f>
        <v>AC-19</v>
      </c>
      <c r="E221" s="60" t="str">
        <f>'Controls Matrix'!M219</f>
        <v>P1</v>
      </c>
      <c r="F221" s="101" t="s">
        <v>91</v>
      </c>
      <c r="G221" s="101" t="s">
        <v>91</v>
      </c>
    </row>
    <row r="222" spans="1:7" ht="75" x14ac:dyDescent="0.25">
      <c r="A222" s="61">
        <f>'Controls Matrix'!A220</f>
        <v>7.1050000000000004</v>
      </c>
      <c r="B222" s="61"/>
      <c r="C222" s="59" t="str">
        <f>'Controls Matrix'!F220</f>
        <v xml:space="preserve">Each agency must develop a list of approved handheld computing device platforms, and ensure that only approved devices are allowed to access the agency’s non-public networks and information systems. </v>
      </c>
      <c r="D222" s="90" t="str">
        <f>'Controls Matrix'!G220</f>
        <v>AC-19(4)</v>
      </c>
      <c r="E222" s="60" t="str">
        <f>'Controls Matrix'!M220</f>
        <v>P1</v>
      </c>
    </row>
    <row r="223" spans="1:7" ht="60" x14ac:dyDescent="0.25">
      <c r="A223" s="61">
        <f>'Controls Matrix'!A221</f>
        <v>7.1059999999999999</v>
      </c>
      <c r="B223" s="61"/>
      <c r="C223" s="59" t="str">
        <f>'Controls Matrix'!F221</f>
        <v>Each agency must develop and apply adequate asset management procedures to all agency-issued handheld computing devices.</v>
      </c>
      <c r="D223" s="90" t="str">
        <f>'Controls Matrix'!G221</f>
        <v>AC-19</v>
      </c>
      <c r="E223" s="60" t="str">
        <f>'Controls Matrix'!M221</f>
        <v>P1</v>
      </c>
      <c r="F223" s="101" t="s">
        <v>91</v>
      </c>
      <c r="G223" s="101" t="s">
        <v>91</v>
      </c>
    </row>
    <row r="224" spans="1:7" ht="60" x14ac:dyDescent="0.25">
      <c r="A224" s="61">
        <f>'Controls Matrix'!A222</f>
        <v>7.1070000000000002</v>
      </c>
      <c r="B224" s="61"/>
      <c r="C224" s="59" t="str">
        <f>'Controls Matrix'!F222</f>
        <v>Each agency must ensure that handheld computing devices used to access non-public agency data are configured with encryption of data at rest.</v>
      </c>
      <c r="D224" s="90" t="str">
        <f>'Controls Matrix'!G222</f>
        <v>AC-19(5)</v>
      </c>
      <c r="E224" s="60" t="str">
        <f>'Controls Matrix'!M222</f>
        <v>P1</v>
      </c>
      <c r="G224" s="101" t="s">
        <v>91</v>
      </c>
    </row>
    <row r="225" spans="1:7" ht="75" x14ac:dyDescent="0.25">
      <c r="A225" s="61">
        <f>'Controls Matrix'!A223</f>
        <v>7.1079999999999997</v>
      </c>
      <c r="B225" s="61"/>
      <c r="C225" s="59" t="str">
        <f>'Controls Matrix'!F223</f>
        <v>Each agency must implement controls to ensure the installation of standardized operating system, applications, and patches on agency-issued handheld computing devices.</v>
      </c>
      <c r="D225" s="90" t="str">
        <f>'Controls Matrix'!G223</f>
        <v>AC-19</v>
      </c>
      <c r="E225" s="60" t="str">
        <f>'Controls Matrix'!M223</f>
        <v>P1</v>
      </c>
      <c r="F225" s="101" t="s">
        <v>91</v>
      </c>
      <c r="G225" s="101" t="s">
        <v>91</v>
      </c>
    </row>
    <row r="226" spans="1:7" ht="75" x14ac:dyDescent="0.25">
      <c r="A226" s="61">
        <f>'Controls Matrix'!A224</f>
        <v>7.109</v>
      </c>
      <c r="B226" s="61"/>
      <c r="C226" s="59" t="str">
        <f>'Controls Matrix'!F224</f>
        <v>Each agency must ensure that non-public agency information is securely erased from any handheld computing device used to access such data, before the device is disposed or transferred to another person.</v>
      </c>
      <c r="D226" s="90" t="str">
        <f>'Controls Matrix'!G224</f>
        <v>MP-6</v>
      </c>
      <c r="E226" s="60" t="str">
        <f>'Controls Matrix'!M224</f>
        <v>P1</v>
      </c>
      <c r="F226" s="101" t="s">
        <v>91</v>
      </c>
      <c r="G226" s="101" t="s">
        <v>91</v>
      </c>
    </row>
    <row r="227" spans="1:7" ht="60" x14ac:dyDescent="0.25">
      <c r="A227" s="61">
        <f>'Controls Matrix'!A225</f>
        <v>7.11</v>
      </c>
      <c r="B227" s="61"/>
      <c r="C227" s="59" t="str">
        <f>'Controls Matrix'!F225</f>
        <v xml:space="preserve">Each agency must deploy administrative and technical controls to mitigate risks associated with lost or stolen handheld computing devices. </v>
      </c>
      <c r="E227" s="60" t="str">
        <f>'Controls Matrix'!M225</f>
        <v>P1</v>
      </c>
    </row>
    <row r="228" spans="1:7" ht="120" x14ac:dyDescent="0.25">
      <c r="A228" s="61">
        <f>'Controls Matrix'!A226</f>
        <v>7.1109999999999998</v>
      </c>
      <c r="B228" s="61"/>
      <c r="C228" s="59" t="str">
        <f>'Controls Matrix'!F226</f>
        <v>Each agency must ensure for agency-issued handheld computing devices, where feasible, the testing of vendor recommended patches, hot-fixes, or service packs before such changes are approved for installation; and a process to keep system hardware, operating system, and applications up-to-date with the approved system updates.</v>
      </c>
      <c r="D228" s="90" t="str">
        <f>'Controls Matrix'!G226</f>
        <v>AC-19</v>
      </c>
      <c r="E228" s="60" t="str">
        <f>'Controls Matrix'!M226</f>
        <v>P1</v>
      </c>
      <c r="F228" s="101" t="s">
        <v>91</v>
      </c>
      <c r="G228" s="101" t="s">
        <v>91</v>
      </c>
    </row>
    <row r="229" spans="1:7" ht="60" x14ac:dyDescent="0.25">
      <c r="A229" s="61">
        <f>'Controls Matrix'!A227</f>
        <v>7.1120000000000001</v>
      </c>
      <c r="B229" s="61"/>
      <c r="C229" s="59" t="str">
        <f>'Controls Matrix'!F227</f>
        <v>Each agency must ensure that each agency-issued handheld computing device is configured so that only approved services and software are enabled and/or installed.</v>
      </c>
      <c r="D229" s="90" t="str">
        <f>'Controls Matrix'!G227</f>
        <v>AC-20(2)</v>
      </c>
      <c r="E229" s="60" t="str">
        <f>'Controls Matrix'!M227</f>
        <v>P1</v>
      </c>
      <c r="G229" s="101" t="s">
        <v>91</v>
      </c>
    </row>
    <row r="230" spans="1:7" ht="45" x14ac:dyDescent="0.25">
      <c r="A230" s="61">
        <f>'Controls Matrix'!A228</f>
        <v>7.1130000000000004</v>
      </c>
      <c r="B230" s="61"/>
      <c r="C230" s="59" t="str">
        <f>'Controls Matrix'!F228</f>
        <v>Each agency must protect all handheld computing devices with password or Personal Identification Number (PIN).</v>
      </c>
      <c r="E230" s="60" t="str">
        <f>'Controls Matrix'!M228</f>
        <v>P1</v>
      </c>
    </row>
    <row r="231" spans="1:7" ht="45" x14ac:dyDescent="0.25">
      <c r="A231" s="61">
        <f>'Controls Matrix'!A229</f>
        <v>7.1139999999999999</v>
      </c>
      <c r="B231" s="61"/>
      <c r="C231" s="59" t="str">
        <f>'Controls Matrix'!F229</f>
        <v>Each agency must ensure all handheld computing devices have timeout/locking features.</v>
      </c>
      <c r="E231" s="60" t="str">
        <f>'Controls Matrix'!M229</f>
        <v>P1</v>
      </c>
    </row>
    <row r="232" spans="1:7" ht="60" x14ac:dyDescent="0.25">
      <c r="A232" s="61">
        <f>'Controls Matrix'!A230</f>
        <v>7.1150000000000002</v>
      </c>
      <c r="B232" s="61"/>
      <c r="C232" s="59" t="str">
        <f>'Controls Matrix'!F230</f>
        <v xml:space="preserve">Each agency must develop controls for the protection of data storage on handheld computing devices, including their removable media. </v>
      </c>
      <c r="D232" s="90" t="str">
        <f>'Controls Matrix'!G230</f>
        <v>AC-20
AC-20(1)</v>
      </c>
      <c r="E232" s="60" t="str">
        <f>'Controls Matrix'!M230</f>
        <v>P1</v>
      </c>
      <c r="G232" s="101" t="s">
        <v>91</v>
      </c>
    </row>
    <row r="233" spans="1:7" ht="150" x14ac:dyDescent="0.25">
      <c r="A233" s="61">
        <f>'Controls Matrix'!A231</f>
        <v>7.1159999999999997</v>
      </c>
      <c r="B233" s="61"/>
      <c r="C233" s="59" t="str">
        <f>'Controls Matrix'!F231</f>
        <v>Each agency must protect the storage and transmission of information on agency-issued portable storage and handheld computing devices by scanning the devices for malicious code. If a portable storage or handheld computing device is used for transitional storage of sensitive data (e.g., copying data between systems), the data must be securely deleted from the device immediately upon completion.</v>
      </c>
      <c r="D233" s="90" t="str">
        <f>'Controls Matrix'!G231</f>
        <v>AC-19
MP-6
MP-6(3)</v>
      </c>
      <c r="E233" s="60" t="str">
        <f>'Controls Matrix'!M231</f>
        <v>P1</v>
      </c>
    </row>
    <row r="234" spans="1:7" ht="75" x14ac:dyDescent="0.25">
      <c r="A234" s="61">
        <f>'Controls Matrix'!A232</f>
        <v>7.117</v>
      </c>
      <c r="B234" s="61"/>
      <c r="C234" s="59" t="str">
        <f>'Controls Matrix'!F232</f>
        <v xml:space="preserve">Each agency must develop a process for users to notify designated personnel when a device is lost or stolen. The process must include remote wiping / erasing of handheld computing devices. </v>
      </c>
      <c r="E234" s="60" t="str">
        <f>'Controls Matrix'!M232</f>
        <v>P1</v>
      </c>
    </row>
    <row r="235" spans="1:7" ht="135" x14ac:dyDescent="0.25">
      <c r="A235" s="61">
        <f>'Controls Matrix'!A233</f>
        <v>7.1180000000000003</v>
      </c>
      <c r="B235" s="61"/>
      <c r="C235" s="59" t="str">
        <f>'Controls Matrix'!F233</f>
        <v>Each agency must ensure that the physical security of each portable storage or handheld computing device is the responsibility of the person to whom the device has been assigned. Each device must be kept in the assigned person’s physical presence whenever possible. Whenever a device is being stored, it must be stored in a secure place, preferably out of-sight.</v>
      </c>
      <c r="D235" s="90" t="str">
        <f>'Controls Matrix'!G233</f>
        <v>MP-4</v>
      </c>
      <c r="E235" s="60" t="str">
        <f>'Controls Matrix'!M233</f>
        <v>P1</v>
      </c>
      <c r="G235" s="101" t="s">
        <v>91</v>
      </c>
    </row>
    <row r="236" spans="1:7" ht="9.9499999999999993" customHeight="1" x14ac:dyDescent="0.25">
      <c r="A236" s="63">
        <f>'Controls Matrix'!A234</f>
        <v>0</v>
      </c>
      <c r="B236" s="63">
        <f>'Controls Matrix'!B234</f>
        <v>0</v>
      </c>
      <c r="C236" s="64">
        <f>'Controls Matrix'!F234</f>
        <v>0</v>
      </c>
      <c r="D236" s="91">
        <f>'Controls Matrix'!G234</f>
        <v>0</v>
      </c>
      <c r="E236" s="65">
        <f>'Controls Matrix'!M234</f>
        <v>0</v>
      </c>
      <c r="F236" s="102"/>
      <c r="G236" s="102"/>
    </row>
    <row r="237" spans="1:7" ht="49.5" customHeight="1" x14ac:dyDescent="0.25">
      <c r="A237" s="61">
        <f>'Controls Matrix'!A235</f>
        <v>7.2</v>
      </c>
      <c r="B237" s="120" t="str">
        <f>'Controls Matrix'!B235</f>
        <v>Removable Media Security: Each agency must ensure that all removable media used by agency personnel for agency data are appropriately secured.</v>
      </c>
      <c r="C237" s="121"/>
      <c r="E237" s="60" t="str">
        <f>'Controls Matrix'!M235</f>
        <v>P1</v>
      </c>
    </row>
    <row r="238" spans="1:7" ht="45" x14ac:dyDescent="0.25">
      <c r="A238" s="61">
        <f>'Controls Matrix'!A236</f>
        <v>7.2009999999999996</v>
      </c>
      <c r="B238" s="61"/>
      <c r="C238" s="59" t="str">
        <f>'Controls Matrix'!F236</f>
        <v>Each agency must protect information system media until the media is destroyed or sanitized using approved processes.</v>
      </c>
      <c r="D238" s="90" t="str">
        <f>'Controls Matrix'!G236</f>
        <v>MP-4</v>
      </c>
      <c r="E238" s="60" t="str">
        <f>'Controls Matrix'!M236</f>
        <v>P1</v>
      </c>
      <c r="G238" s="101" t="s">
        <v>91</v>
      </c>
    </row>
    <row r="239" spans="1:7" ht="75" x14ac:dyDescent="0.25">
      <c r="A239" s="61">
        <f>'Controls Matrix'!A237</f>
        <v>7.202</v>
      </c>
      <c r="B239" s="61"/>
      <c r="C239" s="59" t="str">
        <f>'Controls Matrix'!F237</f>
        <v>Each agency must physically control and securely store digital (e.g., CD, flash drives) and non-digital (e.g., paper) media within secured locations, when such media contains non-public information.</v>
      </c>
      <c r="D239" s="90" t="str">
        <f>'Controls Matrix'!G237</f>
        <v>MP-4</v>
      </c>
      <c r="E239" s="60" t="str">
        <f>'Controls Matrix'!M237</f>
        <v>P1</v>
      </c>
      <c r="G239" s="101" t="s">
        <v>91</v>
      </c>
    </row>
    <row r="240" spans="1:7" ht="60" x14ac:dyDescent="0.25">
      <c r="A240" s="61">
        <f>'Controls Matrix'!A238</f>
        <v>7.2030000000000003</v>
      </c>
      <c r="B240" s="61"/>
      <c r="C240" s="59" t="str">
        <f>'Controls Matrix'!F238</f>
        <v>Each agency must employ encryption mechanisms to protect the confidentiality of information stored on digital media during transport outside of controlled areas.</v>
      </c>
      <c r="D240" s="90" t="str">
        <f>'Controls Matrix'!G238</f>
        <v>MP-5(4)</v>
      </c>
      <c r="E240" s="60" t="str">
        <f>'Controls Matrix'!M238</f>
        <v>P1</v>
      </c>
      <c r="G240" s="101" t="s">
        <v>91</v>
      </c>
    </row>
    <row r="241" spans="1:7" ht="45" x14ac:dyDescent="0.25">
      <c r="A241" s="61">
        <f>'Controls Matrix'!A239</f>
        <v>7.2039999999999997</v>
      </c>
      <c r="B241" s="61"/>
      <c r="C241" s="59" t="str">
        <f>'Controls Matrix'!F239</f>
        <v>Each agency must ensure accountability for removable media during transport outside of controlled areas.</v>
      </c>
      <c r="D241" s="90" t="str">
        <f>'Controls Matrix'!G239</f>
        <v>MP-5(3)</v>
      </c>
      <c r="E241" s="60" t="str">
        <f>'Controls Matrix'!M239</f>
        <v>P1</v>
      </c>
    </row>
    <row r="242" spans="1:7" ht="75" x14ac:dyDescent="0.25">
      <c r="A242" s="61">
        <f>'Controls Matrix'!A240</f>
        <v>7.2050000000000001</v>
      </c>
      <c r="B242" s="61"/>
      <c r="C242" s="59" t="str">
        <f>'Controls Matrix'!F240</f>
        <v>Each agency must ensure that removable media are securely erased or destroyed, and that paper media are securely destroyed, prior to disposal, for any such media containing non-public information.</v>
      </c>
      <c r="D242" s="90" t="str">
        <f>'Controls Matrix'!G240</f>
        <v>MP-6</v>
      </c>
      <c r="E242" s="60" t="str">
        <f>'Controls Matrix'!M240</f>
        <v>P1</v>
      </c>
      <c r="F242" s="101" t="s">
        <v>91</v>
      </c>
      <c r="G242" s="101" t="s">
        <v>91</v>
      </c>
    </row>
    <row r="243" spans="1:7" ht="9.9499999999999993" customHeight="1" x14ac:dyDescent="0.25">
      <c r="A243" s="63">
        <f>'Controls Matrix'!A241</f>
        <v>0</v>
      </c>
      <c r="B243" s="63">
        <f>'Controls Matrix'!B241</f>
        <v>0</v>
      </c>
      <c r="C243" s="64">
        <f>'Controls Matrix'!F241</f>
        <v>0</v>
      </c>
      <c r="D243" s="91">
        <f>'Controls Matrix'!G241</f>
        <v>0</v>
      </c>
      <c r="E243" s="65">
        <f>'Controls Matrix'!M241</f>
        <v>0</v>
      </c>
      <c r="F243" s="102"/>
      <c r="G243" s="102"/>
    </row>
    <row r="244" spans="1:7" ht="62.25" customHeight="1" x14ac:dyDescent="0.25">
      <c r="A244" s="61">
        <f>'Controls Matrix'!A242</f>
        <v>7.3</v>
      </c>
      <c r="B244" s="120" t="str">
        <f>'Controls Matrix'!B242</f>
        <v>Portable Computing Device Security: Each agency must ensure that all portable computing devices such as laptops used by agency personnel for agency data are appropriately secured.</v>
      </c>
      <c r="C244" s="121"/>
      <c r="E244" s="60" t="str">
        <f>'Controls Matrix'!M242</f>
        <v>P1</v>
      </c>
    </row>
    <row r="245" spans="1:7" ht="60" x14ac:dyDescent="0.25">
      <c r="A245" s="61">
        <f>'Controls Matrix'!A243</f>
        <v>7.3010000000000002</v>
      </c>
      <c r="B245" s="61"/>
      <c r="C245" s="59" t="str">
        <f>'Controls Matrix'!F243</f>
        <v xml:space="preserve">Each agency must employ encryption at rest to protect the confidentiality of information stored on portable computing devices such as laptops. </v>
      </c>
      <c r="D245" s="90" t="str">
        <f>'Controls Matrix'!G243</f>
        <v>SC-28
SC-28(1)</v>
      </c>
      <c r="E245" s="60" t="str">
        <f>'Controls Matrix'!M243</f>
        <v>P1</v>
      </c>
      <c r="G245" s="101" t="s">
        <v>91</v>
      </c>
    </row>
    <row r="246" spans="1:7" ht="60" x14ac:dyDescent="0.25">
      <c r="A246" s="61">
        <f>'Controls Matrix'!A244</f>
        <v>7.3019999999999996</v>
      </c>
      <c r="B246" s="61"/>
      <c r="C246" s="59" t="str">
        <f>'Controls Matrix'!F244</f>
        <v>Each agency must ensure that each portable computing device is configured so that only approved services and software are enabled and/or installed.</v>
      </c>
      <c r="D246" s="90" t="str">
        <f>'Controls Matrix'!G244</f>
        <v>CM-7(5)</v>
      </c>
      <c r="E246" s="60" t="str">
        <f>'Controls Matrix'!M244</f>
        <v>P1</v>
      </c>
      <c r="G246" s="101" t="s">
        <v>91</v>
      </c>
    </row>
    <row r="247" spans="1:7" ht="90" x14ac:dyDescent="0.25">
      <c r="A247" s="61">
        <f>'Controls Matrix'!A245</f>
        <v>7.3029999999999999</v>
      </c>
      <c r="B247" s="61"/>
      <c r="C247" s="59" t="str">
        <f>'Controls Matrix'!F245</f>
        <v>Each agency must ensure that each portable computing device is covered by a configuration management process that includes flaw remediation, such as installing most current stable security patches, critical security updates, and hot fixes.</v>
      </c>
      <c r="D247" s="90" t="str">
        <f>'Controls Matrix'!G245</f>
        <v>CM-2</v>
      </c>
      <c r="E247" s="60" t="str">
        <f>'Controls Matrix'!M245</f>
        <v>P1</v>
      </c>
      <c r="F247" s="101" t="s">
        <v>91</v>
      </c>
      <c r="G247" s="101" t="s">
        <v>91</v>
      </c>
    </row>
    <row r="248" spans="1:7" ht="45" x14ac:dyDescent="0.25">
      <c r="A248" s="61">
        <f>'Controls Matrix'!A246</f>
        <v>7.3040000000000003</v>
      </c>
      <c r="B248" s="61"/>
      <c r="C248" s="59" t="str">
        <f>'Controls Matrix'!F246</f>
        <v>Each agency must ensure automatic update of virus definition files on portable computing devices.</v>
      </c>
      <c r="D248" s="90" t="str">
        <f>'Controls Matrix'!G246</f>
        <v>SI-2(5)</v>
      </c>
      <c r="E248" s="60" t="str">
        <f>'Controls Matrix'!M246</f>
        <v>P1</v>
      </c>
    </row>
    <row r="249" spans="1:7" ht="60" x14ac:dyDescent="0.25">
      <c r="A249" s="61">
        <f>'Controls Matrix'!A247</f>
        <v>7.3049999999999997</v>
      </c>
      <c r="B249" s="61"/>
      <c r="C249" s="59" t="str">
        <f>'Controls Matrix'!F247</f>
        <v xml:space="preserve">Each agency must ensure a firewall is configured on each portable computing device, and prohibit users from making firewall configuration changes. </v>
      </c>
      <c r="D249" s="90" t="str">
        <f>'Controls Matrix'!G247</f>
        <v>SC-7
AC-3(5)</v>
      </c>
      <c r="E249" s="60" t="str">
        <f>'Controls Matrix'!M247</f>
        <v>P1</v>
      </c>
    </row>
    <row r="250" spans="1:7" ht="30" x14ac:dyDescent="0.25">
      <c r="A250" s="61">
        <f>'Controls Matrix'!A248</f>
        <v>7.306</v>
      </c>
      <c r="B250" s="61"/>
      <c r="C250" s="59" t="str">
        <f>'Controls Matrix'!F248</f>
        <v>Each agency must ensure asset tags are placed on portable computing devices.</v>
      </c>
      <c r="D250" s="90" t="str">
        <f>'Controls Matrix'!G248</f>
        <v>CM-8</v>
      </c>
      <c r="E250" s="60" t="str">
        <f>'Controls Matrix'!M248</f>
        <v>P1</v>
      </c>
      <c r="F250" s="101" t="s">
        <v>91</v>
      </c>
      <c r="G250" s="101" t="s">
        <v>91</v>
      </c>
    </row>
    <row r="251" spans="1:7" ht="45" x14ac:dyDescent="0.25">
      <c r="A251" s="61">
        <f>'Controls Matrix'!A249</f>
        <v>7.3070000000000004</v>
      </c>
      <c r="B251" s="61"/>
      <c r="C251" s="59" t="str">
        <f>'Controls Matrix'!F249</f>
        <v>Each agency must ensure peer-to-peer (ad-hoc) wireless connections on all portable computing devices are disabled.</v>
      </c>
      <c r="D251" s="90" t="str">
        <f>'Controls Matrix'!G249</f>
        <v>CM-7(1)</v>
      </c>
      <c r="E251" s="60" t="str">
        <f>'Controls Matrix'!M249</f>
        <v>P1</v>
      </c>
      <c r="G251" s="101" t="s">
        <v>91</v>
      </c>
    </row>
    <row r="252" spans="1:7" ht="9.9499999999999993" customHeight="1" x14ac:dyDescent="0.25">
      <c r="A252" s="63">
        <f>'Controls Matrix'!A250</f>
        <v>0</v>
      </c>
      <c r="B252" s="63">
        <f>'Controls Matrix'!B250</f>
        <v>0</v>
      </c>
      <c r="C252" s="64">
        <f>'Controls Matrix'!F250</f>
        <v>0</v>
      </c>
      <c r="D252" s="91">
        <f>'Controls Matrix'!G250</f>
        <v>0</v>
      </c>
      <c r="E252" s="65">
        <f>'Controls Matrix'!M250</f>
        <v>0</v>
      </c>
      <c r="F252" s="102"/>
      <c r="G252" s="102"/>
    </row>
    <row r="253" spans="1:7" ht="80.25" customHeight="1" x14ac:dyDescent="0.25">
      <c r="A253" s="61">
        <f>'Controls Matrix'!A251</f>
        <v>8.1</v>
      </c>
      <c r="B253" s="120" t="str">
        <f>'Controls Matrix'!B251</f>
        <v>Asset Identification: Each agency must ensure that all of its information assets, including agency-specific applications, datastores, computing platforms, and network platforms are inventoried and classified according to data sensitivity and other compliance requirements.</v>
      </c>
      <c r="C253" s="121"/>
      <c r="E253" s="60" t="str">
        <f>'Controls Matrix'!M251</f>
        <v>P1</v>
      </c>
    </row>
    <row r="254" spans="1:7" ht="360" x14ac:dyDescent="0.25">
      <c r="A254" s="61">
        <f>'Controls Matrix'!A252</f>
        <v>8.1010000000000009</v>
      </c>
      <c r="B254" s="61"/>
      <c r="C254" s="59" t="str">
        <f>'Controls Matrix'!F252</f>
        <v>Each agency must document and maintain inventories of the important assets associated with each information system. Asset inventories must include a unique system name, a system/business owner, a data classification, and a description of the location of the asset.  Examples of assets associated with information systems are:
• Information assets: databases and data files, system documentation, user manuals, training material, operational procedures, disaster recovery plans, archived information.
• Software assets: application software, system software, development tools and utilities.
• Computing assets: servers, desktops, laptops, smartphones.
• Networking assets: routers, switches, access points.
• Storage assets: disk arrays, SANs, tapes, portable storage.
• Services: computing, application, and storage services.</v>
      </c>
      <c r="D254" s="90" t="str">
        <f>'Controls Matrix'!G252</f>
        <v>CM-8</v>
      </c>
      <c r="E254" s="60" t="str">
        <f>'Controls Matrix'!M252</f>
        <v>P1</v>
      </c>
      <c r="F254" s="101" t="s">
        <v>91</v>
      </c>
      <c r="G254" s="101" t="s">
        <v>91</v>
      </c>
    </row>
    <row r="255" spans="1:7" ht="60" x14ac:dyDescent="0.25">
      <c r="A255" s="61">
        <f>'Controls Matrix'!A253</f>
        <v>8.1020000000000003</v>
      </c>
      <c r="B255" s="61"/>
      <c r="C255" s="59" t="str">
        <f>'Controls Matrix'!F253</f>
        <v>Each agency must require user acknowledgement of all rules and regulations pertinent to an asset, prior to issuing or permiting access to the asset.</v>
      </c>
      <c r="D255" s="90" t="str">
        <f>'Controls Matrix'!G253</f>
        <v>PL-4</v>
      </c>
      <c r="E255" s="60" t="str">
        <f>'Controls Matrix'!M253</f>
        <v>P2</v>
      </c>
      <c r="F255" s="101" t="s">
        <v>91</v>
      </c>
      <c r="G255" s="101" t="s">
        <v>91</v>
      </c>
    </row>
    <row r="256" spans="1:7" ht="60" x14ac:dyDescent="0.25">
      <c r="A256" s="61">
        <f>'Controls Matrix'!A254</f>
        <v>8.1029999999999998</v>
      </c>
      <c r="B256" s="61"/>
      <c r="C256" s="59" t="str">
        <f>'Controls Matrix'!F254</f>
        <v>Each agency must periodically review asset records to ensure that each is classified appropriately and that the safeguards remain valid and operative.</v>
      </c>
      <c r="D256" s="90" t="str">
        <f>'Controls Matrix'!G254</f>
        <v>CM-8</v>
      </c>
      <c r="E256" s="60" t="str">
        <f>'Controls Matrix'!M254</f>
        <v>P1</v>
      </c>
      <c r="F256" s="101" t="s">
        <v>91</v>
      </c>
      <c r="G256" s="101" t="s">
        <v>91</v>
      </c>
    </row>
    <row r="257" spans="1:7" ht="60" x14ac:dyDescent="0.25">
      <c r="A257" s="61">
        <f>'Controls Matrix'!A255</f>
        <v>8.1039999999999992</v>
      </c>
      <c r="B257" s="61"/>
      <c r="C257" s="59" t="str">
        <f>'Controls Matrix'!F255</f>
        <v>Each agency must classify assets into the data sensitivity classification types in the State of South Carolina Data Classification Schema: Public, Internal, Confidential, Restricted.</v>
      </c>
      <c r="D257" s="90" t="str">
        <f>'Controls Matrix'!G255</f>
        <v>RA-2</v>
      </c>
      <c r="E257" s="60" t="str">
        <f>'Controls Matrix'!M255</f>
        <v>P1</v>
      </c>
      <c r="F257" s="101" t="s">
        <v>91</v>
      </c>
      <c r="G257" s="101" t="s">
        <v>91</v>
      </c>
    </row>
    <row r="258" spans="1:7" ht="75" x14ac:dyDescent="0.25">
      <c r="A258" s="61">
        <f>'Controls Matrix'!A256</f>
        <v>8.1050000000000004</v>
      </c>
      <c r="B258" s="61"/>
      <c r="C258" s="59" t="str">
        <f>'Controls Matrix'!F256</f>
        <v>Each agency must ensure that each asset is classified based on data classification type and impact level, and the appropriate level of information security safeguards are available and in place.</v>
      </c>
      <c r="D258" s="90" t="str">
        <f>'Controls Matrix'!G256</f>
        <v>RA-2</v>
      </c>
      <c r="E258" s="60" t="str">
        <f>'Controls Matrix'!M256</f>
        <v>P1</v>
      </c>
      <c r="F258" s="101" t="s">
        <v>91</v>
      </c>
      <c r="G258" s="101" t="s">
        <v>91</v>
      </c>
    </row>
    <row r="259" spans="1:7" ht="9.9499999999999993" customHeight="1" x14ac:dyDescent="0.25">
      <c r="A259" s="63">
        <f>'Controls Matrix'!A257</f>
        <v>0</v>
      </c>
      <c r="B259" s="63">
        <f>'Controls Matrix'!B257</f>
        <v>0</v>
      </c>
      <c r="C259" s="64">
        <f>'Controls Matrix'!F257</f>
        <v>0</v>
      </c>
      <c r="D259" s="91">
        <f>'Controls Matrix'!G257</f>
        <v>0</v>
      </c>
      <c r="E259" s="65">
        <f>'Controls Matrix'!M257</f>
        <v>0</v>
      </c>
      <c r="F259" s="102"/>
      <c r="G259" s="102"/>
    </row>
    <row r="260" spans="1:7" ht="66" customHeight="1" x14ac:dyDescent="0.25">
      <c r="A260" s="61">
        <f>'Controls Matrix'!A258</f>
        <v>9.1</v>
      </c>
      <c r="B260" s="120" t="str">
        <f>'Controls Matrix'!B258</f>
        <v>Security Performance Metrics: Each agency must participate in the DIS-defined collection and reporting of security performance metrics, in order to inform the management decisions of agency and state executive stakeholders.</v>
      </c>
      <c r="C260" s="121"/>
      <c r="E260" s="60" t="str">
        <f>'Controls Matrix'!M258</f>
        <v>P1</v>
      </c>
    </row>
    <row r="261" spans="1:7" ht="105" x14ac:dyDescent="0.25">
      <c r="A261" s="61">
        <f>'Controls Matrix'!A259</f>
        <v>9.1010000000000009</v>
      </c>
      <c r="B261" s="61"/>
      <c r="C261" s="59" t="str">
        <f>'Controls Matrix'!F259</f>
        <v>Each agency must monitor and report performance metrics as specified by the Division of Information Security (DIS), to demonstrate progress in adoption of security controls, and associated policies and procedures, and effectiveness of the information security program.</v>
      </c>
      <c r="D261" s="90" t="str">
        <f>'Controls Matrix'!G259</f>
        <v>PM-6</v>
      </c>
      <c r="E261" s="60" t="str">
        <f>'Controls Matrix'!M259</f>
        <v>P1</v>
      </c>
    </row>
    <row r="262" spans="1:7" ht="75" x14ac:dyDescent="0.25">
      <c r="A262" s="61">
        <f>'Controls Matrix'!A260</f>
        <v>9.1020000000000003</v>
      </c>
      <c r="B262" s="61"/>
      <c r="C262" s="59" t="str">
        <f>'Controls Matrix'!F260</f>
        <v>DIS must define performance measures to be able to support the determination of information system security posture, demonstrate compliance with requirements, and identify areas of improvement.</v>
      </c>
      <c r="D262" s="90" t="str">
        <f>'Controls Matrix'!G260</f>
        <v>PM-6</v>
      </c>
      <c r="E262" s="60" t="str">
        <f>'Controls Matrix'!M260</f>
        <v>P1</v>
      </c>
    </row>
    <row r="263" spans="1:7" ht="75" x14ac:dyDescent="0.25">
      <c r="A263" s="61">
        <f>'Controls Matrix'!A261</f>
        <v>9.1029999999999998</v>
      </c>
      <c r="B263" s="61"/>
      <c r="C263" s="59" t="str">
        <f>'Controls Matrix'!F261</f>
        <v>DIS must ensure that the defined metrics are meaningful, yield impact and outcome findings, and are scheduled for collection with the time necessary for stakeholders to use the results to address performance gaps.</v>
      </c>
      <c r="E263" s="60" t="str">
        <f>'Controls Matrix'!M261</f>
        <v>P1</v>
      </c>
    </row>
    <row r="264" spans="1:7" ht="60" x14ac:dyDescent="0.25">
      <c r="A264" s="61">
        <f>'Controls Matrix'!A262</f>
        <v>9.1039999999999992</v>
      </c>
      <c r="B264" s="61"/>
      <c r="C264" s="59" t="str">
        <f>'Controls Matrix'!F262</f>
        <v>DIS must standardize the data collection methods and data repositories used for metrics data collection and reporting to ascertain the validity and quality of data.</v>
      </c>
      <c r="E264" s="60" t="str">
        <f>'Controls Matrix'!M262</f>
        <v>P1</v>
      </c>
    </row>
    <row r="265" spans="1:7" ht="9.9499999999999993" customHeight="1" x14ac:dyDescent="0.25">
      <c r="A265" s="63">
        <f>'Controls Matrix'!A263</f>
        <v>0</v>
      </c>
      <c r="B265" s="63">
        <f>'Controls Matrix'!B263</f>
        <v>0</v>
      </c>
      <c r="C265" s="64">
        <f>'Controls Matrix'!F263</f>
        <v>0</v>
      </c>
      <c r="D265" s="91">
        <f>'Controls Matrix'!G263</f>
        <v>0</v>
      </c>
      <c r="E265" s="65">
        <f>'Controls Matrix'!M263</f>
        <v>0</v>
      </c>
      <c r="F265" s="102"/>
      <c r="G265" s="102"/>
    </row>
    <row r="266" spans="1:7" ht="63" customHeight="1" x14ac:dyDescent="0.25">
      <c r="A266" s="61">
        <f>'Controls Matrix'!A264</f>
        <v>9.1999999999999993</v>
      </c>
      <c r="B266" s="120" t="str">
        <f>'Controls Matrix'!B264</f>
        <v>Third Party Risk Management: Each agency must ensure that agency business functions conducted by third parties are performed in compliance with all statues, regulations, and other obligations encumbent on the agency.</v>
      </c>
      <c r="C266" s="121"/>
      <c r="E266" s="60" t="str">
        <f>'Controls Matrix'!M264</f>
        <v>P1</v>
      </c>
    </row>
    <row r="267" spans="1:7" ht="90" x14ac:dyDescent="0.25">
      <c r="A267" s="61">
        <f>'Controls Matrix'!A265</f>
        <v>9.2010000000000005</v>
      </c>
      <c r="B267" s="61"/>
      <c r="C267" s="59" t="str">
        <f>'Controls Matrix'!F265</f>
        <v>Each agency must establish processes to ensure that third parties comply with information security requirements and employ defined security controls in accordance with compliance requirements encumbent on the agency.</v>
      </c>
      <c r="D267" s="90" t="str">
        <f>'Controls Matrix'!G265</f>
        <v>SA-9</v>
      </c>
      <c r="E267" s="60" t="str">
        <f>'Controls Matrix'!M265</f>
        <v>P1</v>
      </c>
      <c r="F267" s="101" t="s">
        <v>91</v>
      </c>
      <c r="G267" s="101" t="s">
        <v>91</v>
      </c>
    </row>
    <row r="268" spans="1:7" ht="60" x14ac:dyDescent="0.25">
      <c r="A268" s="61">
        <f>'Controls Matrix'!A266</f>
        <v>9.202</v>
      </c>
      <c r="B268" s="61"/>
      <c r="C268" s="59" t="str">
        <f>'Controls Matrix'!F266</f>
        <v>Each agency must implement processes, methods, and techniques to review compliance by third parties on an ongoing basis.</v>
      </c>
      <c r="D268" s="90" t="str">
        <f>'Controls Matrix'!G266</f>
        <v>SA-9</v>
      </c>
      <c r="E268" s="60" t="str">
        <f>'Controls Matrix'!M266</f>
        <v>P1</v>
      </c>
      <c r="F268" s="101" t="s">
        <v>91</v>
      </c>
      <c r="G268" s="101" t="s">
        <v>91</v>
      </c>
    </row>
    <row r="269" spans="1:7" ht="60" x14ac:dyDescent="0.25">
      <c r="A269" s="61">
        <f>'Controls Matrix'!A267</f>
        <v>9.2029999999999994</v>
      </c>
      <c r="B269" s="61"/>
      <c r="C269" s="59" t="str">
        <f>'Controls Matrix'!F267</f>
        <v>Each agency must establish a process to conduct risk assessments on third party service providers, and document the risk assessment results.</v>
      </c>
      <c r="D269" s="90" t="str">
        <f>'Controls Matrix'!G267</f>
        <v>AC-20(1)
RA-3
SA-9(1)</v>
      </c>
      <c r="E269" s="60" t="str">
        <f>'Controls Matrix'!M267</f>
        <v>P1</v>
      </c>
      <c r="G269" s="101" t="s">
        <v>91</v>
      </c>
    </row>
    <row r="270" spans="1:7" ht="60" x14ac:dyDescent="0.25">
      <c r="A270" s="61">
        <f>'Controls Matrix'!A268</f>
        <v>9.2040000000000006</v>
      </c>
      <c r="B270" s="61"/>
      <c r="C270" s="59" t="str">
        <f>'Controls Matrix'!F268</f>
        <v>Each agency must implement controls to help ensure that risk assessments are updated in case of major changes in scope of services or contractual changes with third parties.</v>
      </c>
      <c r="D270" s="90" t="str">
        <f>'Controls Matrix'!G268</f>
        <v>CA-3
SA-9</v>
      </c>
      <c r="E270" s="60" t="str">
        <f>'Controls Matrix'!M268</f>
        <v>P1</v>
      </c>
      <c r="F270" s="101" t="s">
        <v>91</v>
      </c>
      <c r="G270" s="101" t="s">
        <v>91</v>
      </c>
    </row>
    <row r="271" spans="1:7" ht="60" x14ac:dyDescent="0.25">
      <c r="A271" s="61">
        <f>'Controls Matrix'!A269</f>
        <v>9.2050000000000001</v>
      </c>
      <c r="B271" s="61"/>
      <c r="C271" s="59" t="str">
        <f>'Controls Matrix'!F269</f>
        <v>Each agency must authorize connections between agency information systems and third party information systems by entering into Interconnection Security Agreements.</v>
      </c>
      <c r="D271" s="90" t="str">
        <f>'Controls Matrix'!G269</f>
        <v>CA-3</v>
      </c>
      <c r="E271" s="60" t="str">
        <f>'Controls Matrix'!M269</f>
        <v>P1</v>
      </c>
      <c r="F271" s="101" t="s">
        <v>91</v>
      </c>
      <c r="G271" s="101" t="s">
        <v>91</v>
      </c>
    </row>
    <row r="272" spans="1:7" ht="75" x14ac:dyDescent="0.25">
      <c r="A272" s="61">
        <f>'Controls Matrix'!A270</f>
        <v>9.2059999999999995</v>
      </c>
      <c r="B272" s="61"/>
      <c r="C272" s="59" t="str">
        <f>'Controls Matrix'!F270</f>
        <v>Each agency must ensure that for each third party system interface with an agency system, the interface characteristics, security requirements, and the nature of the information communicated are documented.</v>
      </c>
      <c r="D272" s="90" t="str">
        <f>'Controls Matrix'!G270</f>
        <v>CA-3</v>
      </c>
      <c r="E272" s="60" t="str">
        <f>'Controls Matrix'!M270</f>
        <v>P1</v>
      </c>
      <c r="F272" s="101" t="s">
        <v>91</v>
      </c>
      <c r="G272" s="101" t="s">
        <v>91</v>
      </c>
    </row>
    <row r="273" spans="1:7" ht="165" x14ac:dyDescent="0.25">
      <c r="A273" s="61">
        <f>'Controls Matrix'!A271</f>
        <v>9.2070000000000007</v>
      </c>
      <c r="B273" s="61"/>
      <c r="C273" s="59" t="str">
        <f>'Controls Matrix'!F271</f>
        <v>Each agency must establish terms and conditions for trust relationships established with other entities owning, operating, or maintaining external information systems on behalf of agency.  Terms and conditions should control:
• Access to agency information systems from third party information systems.
• Controls for processing, storing, or transmitting of agency data by third party information systems.</v>
      </c>
      <c r="D273" s="90" t="str">
        <f>'Controls Matrix'!G271</f>
        <v>AC-20</v>
      </c>
      <c r="E273" s="60" t="str">
        <f>'Controls Matrix'!M271</f>
        <v>P1</v>
      </c>
      <c r="F273" s="101" t="s">
        <v>91</v>
      </c>
      <c r="G273" s="101" t="s">
        <v>91</v>
      </c>
    </row>
    <row r="274" spans="1:7" ht="45" x14ac:dyDescent="0.25">
      <c r="A274" s="61">
        <f>'Controls Matrix'!A272</f>
        <v>9.2080000000000002</v>
      </c>
      <c r="B274" s="61"/>
      <c r="C274" s="59" t="str">
        <f>'Controls Matrix'!F272</f>
        <v>Each agency must review and update third party security agreements on an annual basis, or as defined in the contract.</v>
      </c>
      <c r="D274" s="90" t="str">
        <f>'Controls Matrix'!G272</f>
        <v>CA-3</v>
      </c>
      <c r="E274" s="60" t="str">
        <f>'Controls Matrix'!M272</f>
        <v>P1</v>
      </c>
      <c r="F274" s="101" t="s">
        <v>91</v>
      </c>
      <c r="G274" s="101" t="s">
        <v>91</v>
      </c>
    </row>
    <row r="275" spans="1:7" ht="60" x14ac:dyDescent="0.25">
      <c r="A275" s="61">
        <f>'Controls Matrix'!A273</f>
        <v>9.2089999999999996</v>
      </c>
      <c r="B275" s="61"/>
      <c r="C275" s="59" t="str">
        <f>'Controls Matrix'!F273</f>
        <v>Each agency must share personally identifiable information (PII) with third parties only for purposes in compliance with applicable statutes and regulations.</v>
      </c>
      <c r="D275" s="90" t="str">
        <f>'Controls Matrix'!G273</f>
        <v>UL-2</v>
      </c>
      <c r="E275" s="60" t="str">
        <f>'Controls Matrix'!M273</f>
        <v>P0</v>
      </c>
    </row>
    <row r="276" spans="1:7" ht="90" x14ac:dyDescent="0.25">
      <c r="A276" s="61">
        <f>'Controls Matrix'!A274</f>
        <v>9.2100000000000009</v>
      </c>
      <c r="B276" s="61"/>
      <c r="C276" s="59" t="str">
        <f>'Controls Matrix'!F274</f>
        <v>Each agency using a third party to process or store unencrypted sensitive data must enter into a binding agreement with the third party, describing the types of sensitive data covered, and specifically enumerating the purposes for which the data may be used.</v>
      </c>
      <c r="D276" s="90" t="str">
        <f>'Controls Matrix'!G274</f>
        <v>UL-2</v>
      </c>
      <c r="E276" s="60" t="str">
        <f>'Controls Matrix'!M274</f>
        <v>P0</v>
      </c>
    </row>
    <row r="277" spans="1:7" ht="75" x14ac:dyDescent="0.25">
      <c r="A277" s="61">
        <f>'Controls Matrix'!A275</f>
        <v>9.2110000000000003</v>
      </c>
      <c r="B277" s="61"/>
      <c r="C277" s="59" t="str">
        <f>'Controls Matrix'!F275</f>
        <v>Each agency must monitor, audit, and train its staff on the authorized sharing of sensitive data with third parties and on the consequences of unauthorized use or sharing of such data.</v>
      </c>
      <c r="D277" s="90" t="str">
        <f>'Controls Matrix'!G275</f>
        <v>UL-2</v>
      </c>
      <c r="E277" s="60" t="str">
        <f>'Controls Matrix'!M275</f>
        <v>P0</v>
      </c>
    </row>
    <row r="278" spans="1:7" ht="75" x14ac:dyDescent="0.25">
      <c r="A278" s="61">
        <f>'Controls Matrix'!A276</f>
        <v>9.2119999999999997</v>
      </c>
      <c r="B278" s="61"/>
      <c r="C278" s="59" t="str">
        <f>'Controls Matrix'!F276</f>
        <v>Each agency must evaluate any proposed new instances of sharing sensitive data with third parties to assess whether the sharing is authorized and whether additional or new public notice is required.</v>
      </c>
      <c r="D278" s="90" t="str">
        <f>'Controls Matrix'!G276</f>
        <v>UL-2</v>
      </c>
      <c r="E278" s="60" t="str">
        <f>'Controls Matrix'!M276</f>
        <v>P0</v>
      </c>
    </row>
    <row r="279" spans="1:7" ht="9.9499999999999993" customHeight="1" x14ac:dyDescent="0.25">
      <c r="A279" s="63">
        <f>'Controls Matrix'!A277</f>
        <v>0</v>
      </c>
      <c r="B279" s="63">
        <f>'Controls Matrix'!B277</f>
        <v>0</v>
      </c>
      <c r="C279" s="64">
        <f>'Controls Matrix'!F277</f>
        <v>0</v>
      </c>
      <c r="D279" s="91">
        <f>'Controls Matrix'!G277</f>
        <v>0</v>
      </c>
      <c r="E279" s="65">
        <f>'Controls Matrix'!M277</f>
        <v>0</v>
      </c>
      <c r="F279" s="102"/>
      <c r="G279" s="102"/>
    </row>
    <row r="280" spans="1:7" ht="62.25" customHeight="1" x14ac:dyDescent="0.25">
      <c r="A280" s="61">
        <f>'Controls Matrix'!A278</f>
        <v>10.1</v>
      </c>
      <c r="B280" s="120" t="str">
        <f>'Controls Matrix'!B278</f>
        <v>Contingency Planning: Each agency must ensure that the business functions supporting any critical agency missions can be restored to functionality in the event of disruption, breach, or failure.</v>
      </c>
      <c r="C280" s="121"/>
      <c r="E280" s="60" t="str">
        <f>'Controls Matrix'!M278</f>
        <v>P1</v>
      </c>
    </row>
    <row r="281" spans="1:7" ht="90" x14ac:dyDescent="0.25">
      <c r="A281" s="61">
        <f>'Controls Matrix'!A279</f>
        <v>10.101000000000001</v>
      </c>
      <c r="B281" s="61"/>
      <c r="C281" s="59" t="str">
        <f>'Controls Matrix'!F279</f>
        <v>Each agency must establish a formal, documented contingency planning process that addresses purpose, scope, roles, responsibilities, management commitment, coordination among organizational entities, and compliance.</v>
      </c>
      <c r="D281" s="90" t="str">
        <f>'Controls Matrix'!G279</f>
        <v>CP-1</v>
      </c>
      <c r="E281" s="60" t="str">
        <f>'Controls Matrix'!M279</f>
        <v>P1</v>
      </c>
      <c r="F281" s="101" t="s">
        <v>91</v>
      </c>
      <c r="G281" s="101" t="s">
        <v>91</v>
      </c>
    </row>
    <row r="282" spans="1:7" ht="45" x14ac:dyDescent="0.25">
      <c r="A282" s="61">
        <f>'Controls Matrix'!A280</f>
        <v>10.102</v>
      </c>
      <c r="B282" s="61"/>
      <c r="C282" s="59" t="str">
        <f>'Controls Matrix'!F280</f>
        <v>Each agency must establish a formal process for annual contingency planning policy and procedure review and update.</v>
      </c>
      <c r="D282" s="90" t="str">
        <f>'Controls Matrix'!G280</f>
        <v>CP-1</v>
      </c>
      <c r="E282" s="60" t="str">
        <f>'Controls Matrix'!M280</f>
        <v>P1</v>
      </c>
      <c r="F282" s="101" t="s">
        <v>91</v>
      </c>
      <c r="G282" s="101" t="s">
        <v>91</v>
      </c>
    </row>
    <row r="283" spans="1:7" ht="120" x14ac:dyDescent="0.25">
      <c r="A283" s="61">
        <f>'Controls Matrix'!A281</f>
        <v>10.103</v>
      </c>
      <c r="B283" s="61"/>
      <c r="C283" s="59" t="str">
        <f>'Controls Matrix'!F281</f>
        <v>Each agency must conduct a Business Impact Analysis (BIA) to identify functions, processes, and applications that are critical to the Each agency and determine a point in time (i.e. recovery time objective (RTO)) when the impact of an interruption or disruption becomes unacceptable to the agency.</v>
      </c>
      <c r="D283" s="90" t="str">
        <f>'Controls Matrix'!G281</f>
        <v>CP-2(3)</v>
      </c>
      <c r="E283" s="60" t="str">
        <f>'Controls Matrix'!M281</f>
        <v>P1</v>
      </c>
      <c r="G283" s="101" t="s">
        <v>91</v>
      </c>
    </row>
    <row r="284" spans="1:7" ht="75" x14ac:dyDescent="0.25">
      <c r="A284" s="61">
        <f>'Controls Matrix'!A282</f>
        <v>10.103999999999999</v>
      </c>
      <c r="B284" s="61"/>
      <c r="C284" s="59" t="str">
        <f>'Controls Matrix'!F282</f>
        <v>Each agency must utilize the BIA results to determine potential impacts resulting from the interruption or disruption of critical business functions, processes, and applications.</v>
      </c>
      <c r="D284" s="90" t="str">
        <f>'Controls Matrix'!G282</f>
        <v>CP-2(3)
CP-2(4)</v>
      </c>
      <c r="E284" s="60" t="str">
        <f>'Controls Matrix'!M282</f>
        <v>P1</v>
      </c>
    </row>
    <row r="285" spans="1:7" ht="45" x14ac:dyDescent="0.25">
      <c r="A285" s="61">
        <f>'Controls Matrix'!A283</f>
        <v>10.105</v>
      </c>
      <c r="B285" s="61"/>
      <c r="C285" s="59" t="str">
        <f>'Controls Matrix'!F283</f>
        <v>Each agency must assign contingency roles and responsibilities to key individuals from all business functions.</v>
      </c>
      <c r="D285" s="90" t="str">
        <f>'Controls Matrix'!G283</f>
        <v>CP-2</v>
      </c>
      <c r="E285" s="60" t="str">
        <f>'Controls Matrix'!M283</f>
        <v>P1</v>
      </c>
      <c r="F285" s="101" t="s">
        <v>91</v>
      </c>
      <c r="G285" s="101" t="s">
        <v>91</v>
      </c>
    </row>
    <row r="286" spans="1:7" ht="60" x14ac:dyDescent="0.25">
      <c r="A286" s="61">
        <f>'Controls Matrix'!A284</f>
        <v>10.106</v>
      </c>
      <c r="B286" s="61"/>
      <c r="C286" s="59" t="str">
        <f>'Controls Matrix'!F284</f>
        <v>Each agency must establish procedures to maintain continuity of critical business functions in the cases of critical information system disruption, breach, or failure.</v>
      </c>
      <c r="D286" s="90" t="str">
        <f>'Controls Matrix'!G284</f>
        <v>CP-2(5)</v>
      </c>
      <c r="E286" s="60" t="str">
        <f>'Controls Matrix'!M284</f>
        <v>P1</v>
      </c>
    </row>
    <row r="287" spans="1:7" ht="105" x14ac:dyDescent="0.25">
      <c r="A287" s="61">
        <f>'Controls Matrix'!A285</f>
        <v>10.106999999999999</v>
      </c>
      <c r="B287" s="61"/>
      <c r="C287" s="59" t="str">
        <f>'Controls Matrix'!F285</f>
        <v xml:space="preserve">Each agency must document a Business Continuity Plan (BCP) that addresses documented recovery strategies designed to enable the agency to respond to potential disruptions and recover its critical business functions within a predetermined RTO following a disruption.  </v>
      </c>
      <c r="D287" s="90" t="str">
        <f>'Controls Matrix'!G285</f>
        <v>CP-2</v>
      </c>
      <c r="E287" s="60" t="str">
        <f>'Controls Matrix'!M285</f>
        <v>P1</v>
      </c>
      <c r="F287" s="101" t="s">
        <v>91</v>
      </c>
      <c r="G287" s="101" t="s">
        <v>91</v>
      </c>
    </row>
    <row r="288" spans="1:7" ht="45" x14ac:dyDescent="0.25">
      <c r="A288" s="61">
        <f>'Controls Matrix'!A286</f>
        <v>10.108000000000001</v>
      </c>
      <c r="B288" s="61"/>
      <c r="C288" s="59" t="str">
        <f>'Controls Matrix'!F286</f>
        <v>Each agency must establish a process to ensure that the BCP is reviewed and approved by senior management.</v>
      </c>
      <c r="D288" s="90" t="str">
        <f>'Controls Matrix'!G286</f>
        <v>CP-2</v>
      </c>
      <c r="E288" s="60" t="str">
        <f>'Controls Matrix'!M286</f>
        <v>P1</v>
      </c>
      <c r="F288" s="101" t="s">
        <v>91</v>
      </c>
      <c r="G288" s="101" t="s">
        <v>91</v>
      </c>
    </row>
    <row r="289" spans="1:7" ht="90" x14ac:dyDescent="0.25">
      <c r="A289" s="61">
        <f>'Controls Matrix'!A287</f>
        <v>10.109</v>
      </c>
      <c r="B289" s="61"/>
      <c r="C289" s="59" t="str">
        <f>'Controls Matrix'!F287</f>
        <v xml:space="preserve">Each agency must distribute copies of the BCP to key personnel responsible for the recovery of the critical business functions and other relevant personnel and partners with contingency roles, as determined by the agency. </v>
      </c>
      <c r="D289" s="90" t="str">
        <f>'Controls Matrix'!G287</f>
        <v>CP-2</v>
      </c>
      <c r="E289" s="60" t="str">
        <f>'Controls Matrix'!M287</f>
        <v>P1</v>
      </c>
      <c r="F289" s="101" t="s">
        <v>91</v>
      </c>
      <c r="G289" s="101" t="s">
        <v>91</v>
      </c>
    </row>
    <row r="290" spans="1:7" ht="45" x14ac:dyDescent="0.25">
      <c r="A290" s="61">
        <f>'Controls Matrix'!A288</f>
        <v>10.11</v>
      </c>
      <c r="B290" s="61"/>
      <c r="C290" s="59" t="str">
        <f>'Controls Matrix'!F288</f>
        <v>Each agency must establish and implement procedures to review the BCP at planned intervals and at least on an annual basis.</v>
      </c>
      <c r="D290" s="90" t="str">
        <f>'Controls Matrix'!G288</f>
        <v>CP-2</v>
      </c>
      <c r="E290" s="60" t="str">
        <f>'Controls Matrix'!M288</f>
        <v>P1</v>
      </c>
      <c r="F290" s="101" t="s">
        <v>91</v>
      </c>
      <c r="G290" s="101" t="s">
        <v>91</v>
      </c>
    </row>
    <row r="291" spans="1:7" ht="75" x14ac:dyDescent="0.25">
      <c r="A291" s="61">
        <f>'Controls Matrix'!A289</f>
        <v>10.111000000000001</v>
      </c>
      <c r="B291" s="61"/>
      <c r="C291" s="59" t="str">
        <f>'Controls Matrix'!F289</f>
        <v xml:space="preserve">Each agency must establish a process to update the contingency plan, including BIA, when changes to the organization, information system, or environment of operation occurred. </v>
      </c>
      <c r="D291" s="90" t="str">
        <f>'Controls Matrix'!G289</f>
        <v>CP-2</v>
      </c>
      <c r="E291" s="60" t="str">
        <f>'Controls Matrix'!M289</f>
        <v>P1</v>
      </c>
      <c r="F291" s="101" t="s">
        <v>91</v>
      </c>
      <c r="G291" s="101" t="s">
        <v>91</v>
      </c>
    </row>
    <row r="292" spans="1:7" ht="45" x14ac:dyDescent="0.25">
      <c r="A292" s="61">
        <f>'Controls Matrix'!A290</f>
        <v>10.112</v>
      </c>
      <c r="B292" s="61"/>
      <c r="C292" s="59" t="str">
        <f>'Controls Matrix'!F290</f>
        <v>Each agency must provide training to personnel with assigned BCP roles and responsibilities.</v>
      </c>
      <c r="D292" s="90" t="str">
        <f>'Controls Matrix'!G290</f>
        <v>CP-3</v>
      </c>
      <c r="E292" s="60" t="str">
        <f>'Controls Matrix'!M290</f>
        <v>P2</v>
      </c>
      <c r="F292" s="101" t="s">
        <v>91</v>
      </c>
      <c r="G292" s="101" t="s">
        <v>91</v>
      </c>
    </row>
    <row r="293" spans="1:7" ht="45" x14ac:dyDescent="0.25">
      <c r="A293" s="61">
        <f>'Controls Matrix'!A291</f>
        <v>10.113</v>
      </c>
      <c r="B293" s="61"/>
      <c r="C293" s="59" t="str">
        <f>'Controls Matrix'!F291</f>
        <v>Each agency must establish a process for evaluating the effectiveness of its BCP training.</v>
      </c>
      <c r="D293" s="90" t="str">
        <f>'Controls Matrix'!G291</f>
        <v>CP-3</v>
      </c>
      <c r="E293" s="60" t="str">
        <f>'Controls Matrix'!M291</f>
        <v>P2</v>
      </c>
      <c r="F293" s="101" t="s">
        <v>91</v>
      </c>
      <c r="G293" s="101" t="s">
        <v>91</v>
      </c>
    </row>
    <row r="294" spans="1:7" ht="75" x14ac:dyDescent="0.25">
      <c r="A294" s="61">
        <f>'Controls Matrix'!A292</f>
        <v>10.114000000000001</v>
      </c>
      <c r="B294" s="61"/>
      <c r="C294" s="59" t="str">
        <f>'Controls Matrix'!F292</f>
        <v>Each agency must incorporate simulated events and lessons learned into contingency training to facilitate effective response by personnel with contingency roles when responding to disruption.</v>
      </c>
      <c r="D294" s="90" t="str">
        <f>'Controls Matrix'!G292</f>
        <v>CP-3(1)</v>
      </c>
      <c r="E294" s="60" t="str">
        <f>'Controls Matrix'!M292</f>
        <v>P2</v>
      </c>
    </row>
    <row r="295" spans="1:7" ht="60" x14ac:dyDescent="0.25">
      <c r="A295" s="61">
        <f>'Controls Matrix'!A293</f>
        <v>10.115</v>
      </c>
      <c r="B295" s="61"/>
      <c r="C295" s="59" t="str">
        <f>'Controls Matrix'!F293</f>
        <v>Each agency must test the BCP at least annually to determine the effectiveness of the plan and the agency's readiness to execute the plan.</v>
      </c>
      <c r="D295" s="90" t="str">
        <f>'Controls Matrix'!G293</f>
        <v>CP-4</v>
      </c>
      <c r="E295" s="60" t="str">
        <f>'Controls Matrix'!M293</f>
        <v>P2</v>
      </c>
      <c r="F295" s="101" t="s">
        <v>91</v>
      </c>
      <c r="G295" s="101" t="s">
        <v>91</v>
      </c>
    </row>
    <row r="296" spans="1:7" ht="45" x14ac:dyDescent="0.25">
      <c r="A296" s="61">
        <f>'Controls Matrix'!A294</f>
        <v>10.116</v>
      </c>
      <c r="B296" s="61"/>
      <c r="C296" s="59" t="str">
        <f>'Controls Matrix'!F294</f>
        <v>Each agency must review the BCP test results, record lessons learned and perform corrective actions as needed.</v>
      </c>
      <c r="D296" s="90" t="str">
        <f>'Controls Matrix'!G294</f>
        <v>CP-4</v>
      </c>
      <c r="E296" s="60" t="str">
        <f>'Controls Matrix'!M294</f>
        <v>P2</v>
      </c>
      <c r="F296" s="101" t="s">
        <v>91</v>
      </c>
      <c r="G296" s="101" t="s">
        <v>91</v>
      </c>
    </row>
    <row r="297" spans="1:7" ht="90" x14ac:dyDescent="0.25">
      <c r="A297" s="61">
        <f>'Controls Matrix'!A295</f>
        <v>10.117000000000001</v>
      </c>
      <c r="B297" s="61"/>
      <c r="C297" s="59" t="str">
        <f>'Controls Matrix'!F295</f>
        <v>Each agency must employ standard testing methods, ranging from walk-through and tabletop exercises to more elaborate parallel/full interrupt simulations, to determine the effectiveness of the plan and to identify potential weaknesses in the plans.</v>
      </c>
      <c r="D297" s="90" t="str">
        <f>'Controls Matrix'!G295</f>
        <v>CP-4</v>
      </c>
      <c r="E297" s="60" t="str">
        <f>'Controls Matrix'!M295</f>
        <v>P2</v>
      </c>
      <c r="F297" s="101" t="s">
        <v>91</v>
      </c>
      <c r="G297" s="101" t="s">
        <v>91</v>
      </c>
    </row>
    <row r="298" spans="1:7" ht="9.9499999999999993" customHeight="1" x14ac:dyDescent="0.25">
      <c r="A298" s="63">
        <f>'Controls Matrix'!A296</f>
        <v>0</v>
      </c>
      <c r="B298" s="63">
        <f>'Controls Matrix'!B296</f>
        <v>0</v>
      </c>
      <c r="C298" s="64">
        <f>'Controls Matrix'!F296</f>
        <v>0</v>
      </c>
      <c r="D298" s="91">
        <f>'Controls Matrix'!G296</f>
        <v>0</v>
      </c>
      <c r="E298" s="65">
        <f>'Controls Matrix'!M296</f>
        <v>0</v>
      </c>
      <c r="F298" s="102"/>
      <c r="G298" s="102"/>
    </row>
    <row r="299" spans="1:7" ht="60.75" customHeight="1" x14ac:dyDescent="0.25">
      <c r="A299" s="61">
        <f>'Controls Matrix'!A297</f>
        <v>10.199999999999999</v>
      </c>
      <c r="B299" s="120" t="str">
        <f>'Controls Matrix'!B297</f>
        <v>Disaster Recovery: Each agency must ensure that the business functions supporting any critical agency missions can be restored to functionality in the event of catastrophic disruption.</v>
      </c>
      <c r="C299" s="121"/>
      <c r="E299" s="60" t="str">
        <f>'Controls Matrix'!M297</f>
        <v>P1</v>
      </c>
    </row>
    <row r="300" spans="1:7" ht="90" x14ac:dyDescent="0.25">
      <c r="A300" s="61">
        <f>'Controls Matrix'!A298</f>
        <v>10.201000000000001</v>
      </c>
      <c r="B300" s="61"/>
      <c r="C300" s="59" t="str">
        <f>'Controls Matrix'!F298</f>
        <v>Each agency must develop a Disaster Recovery Plan (DRP) that addresses scope, roles, responsibilities, and coordination among organizational entities for reallocating information systems operations to an alternate location.</v>
      </c>
      <c r="D300" s="90" t="str">
        <f>'Controls Matrix'!G298</f>
        <v>CP-2
CP-2(1)</v>
      </c>
      <c r="E300" s="60" t="str">
        <f>'Controls Matrix'!M298</f>
        <v>P1</v>
      </c>
      <c r="G300" s="101" t="s">
        <v>91</v>
      </c>
    </row>
    <row r="301" spans="1:7" ht="45" x14ac:dyDescent="0.25">
      <c r="A301" s="61">
        <f>'Controls Matrix'!A299</f>
        <v>10.202</v>
      </c>
      <c r="B301" s="61"/>
      <c r="C301" s="59" t="str">
        <f>'Controls Matrix'!F299</f>
        <v>Each agency must establish recovery time objectives for the BIA identified critical information systems.</v>
      </c>
      <c r="D301" s="90" t="str">
        <f>'Controls Matrix'!G299</f>
        <v>CP-2(3)</v>
      </c>
      <c r="E301" s="60" t="str">
        <f>'Controls Matrix'!M299</f>
        <v>P1</v>
      </c>
      <c r="G301" s="101" t="s">
        <v>91</v>
      </c>
    </row>
    <row r="302" spans="1:7" ht="90" x14ac:dyDescent="0.25">
      <c r="A302" s="61">
        <f>'Controls Matrix'!A300</f>
        <v>10.202999999999999</v>
      </c>
      <c r="B302" s="61"/>
      <c r="C302" s="59" t="str">
        <f>'Controls Matrix'!F300</f>
        <v xml:space="preserve">Each agency must establish and document procedures to fully restore critical information systems, after an incident, minimizing deterioration of the security safeguards originally planned and implemented. </v>
      </c>
      <c r="D302" s="90" t="str">
        <f>'Controls Matrix'!G300</f>
        <v>CP-2</v>
      </c>
      <c r="E302" s="60" t="str">
        <f>'Controls Matrix'!M300</f>
        <v>P1</v>
      </c>
      <c r="F302" s="101" t="s">
        <v>91</v>
      </c>
      <c r="G302" s="101" t="s">
        <v>91</v>
      </c>
    </row>
    <row r="303" spans="1:7" ht="30" x14ac:dyDescent="0.25">
      <c r="A303" s="61">
        <f>'Controls Matrix'!A301</f>
        <v>10.204000000000001</v>
      </c>
      <c r="B303" s="61"/>
      <c r="C303" s="59" t="str">
        <f>'Controls Matrix'!F301</f>
        <v>Each agency must assign disaster recovery roles and responsibilities to key individuals.</v>
      </c>
      <c r="D303" s="90" t="str">
        <f>'Controls Matrix'!G301</f>
        <v>CP-2
CP-2(1)</v>
      </c>
      <c r="E303" s="60" t="str">
        <f>'Controls Matrix'!M301</f>
        <v>P1</v>
      </c>
      <c r="G303" s="101" t="s">
        <v>91</v>
      </c>
    </row>
    <row r="304" spans="1:7" ht="45" x14ac:dyDescent="0.25">
      <c r="A304" s="61">
        <f>'Controls Matrix'!A302</f>
        <v>10.205</v>
      </c>
      <c r="B304" s="61"/>
      <c r="C304" s="59" t="str">
        <f>'Controls Matrix'!F302</f>
        <v>Each agency must establish a process to ensure that the DRP is reviewed and approved by senior management.</v>
      </c>
      <c r="D304" s="90" t="str">
        <f>'Controls Matrix'!G302</f>
        <v>CP-2
CP-2(1)</v>
      </c>
      <c r="E304" s="60" t="str">
        <f>'Controls Matrix'!M302</f>
        <v>P1</v>
      </c>
      <c r="G304" s="101" t="s">
        <v>91</v>
      </c>
    </row>
    <row r="305" spans="1:7" ht="90" x14ac:dyDescent="0.25">
      <c r="A305" s="61">
        <f>'Controls Matrix'!A303</f>
        <v>10.206</v>
      </c>
      <c r="B305" s="61"/>
      <c r="C305" s="59" t="str">
        <f>'Controls Matrix'!F303</f>
        <v xml:space="preserve">Each agency must distribute copies of the DRP to key personnel responsible for the recovery of the critical information systems and other relevant personnel and partners with contingency roles, as determined by the Each agency. </v>
      </c>
      <c r="D305" s="90" t="str">
        <f>'Controls Matrix'!G303</f>
        <v>CP-2
CP-2(1)</v>
      </c>
      <c r="E305" s="60" t="str">
        <f>'Controls Matrix'!M303</f>
        <v>P1</v>
      </c>
      <c r="G305" s="101" t="s">
        <v>91</v>
      </c>
    </row>
    <row r="306" spans="1:7" ht="45" x14ac:dyDescent="0.25">
      <c r="A306" s="61">
        <f>'Controls Matrix'!A304</f>
        <v>10.207000000000001</v>
      </c>
      <c r="B306" s="61"/>
      <c r="C306" s="59" t="str">
        <f>'Controls Matrix'!F304</f>
        <v>Each agency must establish and implement procedures to review the DRP at planned intervals and at least on an annual basis.</v>
      </c>
      <c r="D306" s="90" t="str">
        <f>'Controls Matrix'!G304</f>
        <v>CP-2
CP-2(1)</v>
      </c>
      <c r="E306" s="60" t="str">
        <f>'Controls Matrix'!M304</f>
        <v>P1</v>
      </c>
      <c r="G306" s="101" t="s">
        <v>91</v>
      </c>
    </row>
    <row r="307" spans="1:7" ht="60" x14ac:dyDescent="0.25">
      <c r="A307" s="61">
        <f>'Controls Matrix'!A305</f>
        <v>10.208</v>
      </c>
      <c r="B307" s="61"/>
      <c r="C307" s="59" t="str">
        <f>'Controls Matrix'!F305</f>
        <v>Each agency must establish a process to update the DRP when changes to the organization or environment of operation occurred.</v>
      </c>
      <c r="D307" s="90" t="str">
        <f>'Controls Matrix'!G305</f>
        <v>CP-2
CP-2(1)</v>
      </c>
      <c r="E307" s="60" t="str">
        <f>'Controls Matrix'!M305</f>
        <v>P1</v>
      </c>
      <c r="G307" s="101" t="s">
        <v>91</v>
      </c>
    </row>
    <row r="308" spans="1:7" ht="120" x14ac:dyDescent="0.25">
      <c r="A308" s="61">
        <f>'Controls Matrix'!A306</f>
        <v>10.209</v>
      </c>
      <c r="B308" s="61"/>
      <c r="C308" s="59" t="str">
        <f>'Controls Matrix'!F306</f>
        <v>Each agency must identify and establish processes to relocate to an alternate site to facilitate the resumption of information system operations for business-critical functions within the defined recovery objectives (RTO and Recovery Point Objective (RPO)) when the primary site is unavailable due to disruption.</v>
      </c>
      <c r="D308" s="90" t="str">
        <f>'Controls Matrix'!G306</f>
        <v>CP-7</v>
      </c>
      <c r="E308" s="60" t="str">
        <f>'Controls Matrix'!M306</f>
        <v>P1</v>
      </c>
      <c r="G308" s="101" t="s">
        <v>91</v>
      </c>
    </row>
    <row r="309" spans="1:7" ht="45" x14ac:dyDescent="0.25">
      <c r="A309" s="61">
        <f>'Controls Matrix'!A307</f>
        <v>10.210000000000001</v>
      </c>
      <c r="B309" s="61"/>
      <c r="C309" s="59" t="str">
        <f>'Controls Matrix'!F307</f>
        <v>Each agency must ensure that equipment and supplies required to resume operations at the alternate processing site are available.</v>
      </c>
      <c r="D309" s="90" t="str">
        <f>'Controls Matrix'!G307</f>
        <v>CP-7</v>
      </c>
      <c r="E309" s="60" t="str">
        <f>'Controls Matrix'!M307</f>
        <v>P1</v>
      </c>
      <c r="G309" s="101" t="s">
        <v>91</v>
      </c>
    </row>
    <row r="310" spans="1:7" ht="75" x14ac:dyDescent="0.25">
      <c r="A310" s="61">
        <f>'Controls Matrix'!A308</f>
        <v>10.211</v>
      </c>
      <c r="B310" s="61"/>
      <c r="C310" s="59" t="str">
        <f>'Controls Matrix'!F308</f>
        <v>Each agency must ensure contracts are in place with third parties and suppliers to support delivery to the site within the defined time period for transfer/ resumption of critical business operations.</v>
      </c>
      <c r="D310" s="90" t="str">
        <f>'Controls Matrix'!G308</f>
        <v>CP-7</v>
      </c>
      <c r="E310" s="60" t="str">
        <f>'Controls Matrix'!M308</f>
        <v>P1</v>
      </c>
      <c r="G310" s="101" t="s">
        <v>91</v>
      </c>
    </row>
    <row r="311" spans="1:7" ht="45" x14ac:dyDescent="0.25">
      <c r="A311" s="61">
        <f>'Controls Matrix'!A309</f>
        <v>10.212</v>
      </c>
      <c r="B311" s="61"/>
      <c r="C311" s="59" t="str">
        <f>'Controls Matrix'!F309</f>
        <v>Each agency must ensure that the alternate processing site provides information security safeguards similar to that of the primary site.</v>
      </c>
      <c r="D311" s="90" t="str">
        <f>'Controls Matrix'!G309</f>
        <v>CP-7</v>
      </c>
      <c r="E311" s="60" t="str">
        <f>'Controls Matrix'!M309</f>
        <v>P1</v>
      </c>
      <c r="G311" s="101" t="s">
        <v>91</v>
      </c>
    </row>
    <row r="312" spans="1:7" ht="60" x14ac:dyDescent="0.25">
      <c r="A312" s="61">
        <f>'Controls Matrix'!A310</f>
        <v>10.212999999999999</v>
      </c>
      <c r="B312" s="61"/>
      <c r="C312" s="59" t="str">
        <f>'Controls Matrix'!F310</f>
        <v xml:space="preserve">Each agency must identify potential accessibility problems to the alternate site in the event of an area-wide disruption or disaster. </v>
      </c>
      <c r="D312" s="90" t="str">
        <f>'Controls Matrix'!G310</f>
        <v>CP-7(2)</v>
      </c>
      <c r="E312" s="60" t="str">
        <f>'Controls Matrix'!M310</f>
        <v>P1</v>
      </c>
      <c r="G312" s="101" t="s">
        <v>91</v>
      </c>
    </row>
    <row r="313" spans="1:7" ht="90" x14ac:dyDescent="0.25">
      <c r="A313" s="61">
        <f>'Controls Matrix'!A311</f>
        <v>10.214</v>
      </c>
      <c r="B313" s="61"/>
      <c r="C313" s="59" t="str">
        <f>'Controls Matrix'!F311</f>
        <v>Each agency must establish primary and alternate telecommunication service agreements with priority-of-service provisions in accordance with organizational availability requirements (including RTOs), quality of service and access;</v>
      </c>
      <c r="D313" s="90" t="str">
        <f>'Controls Matrix'!G311</f>
        <v>CP-8(1)</v>
      </c>
      <c r="E313" s="60" t="str">
        <f>'Controls Matrix'!M311</f>
        <v>P1</v>
      </c>
      <c r="G313" s="101" t="s">
        <v>91</v>
      </c>
    </row>
    <row r="314" spans="1:7" ht="105" x14ac:dyDescent="0.25">
      <c r="A314" s="61">
        <f>'Controls Matrix'!A312</f>
        <v>10.215</v>
      </c>
      <c r="B314" s="61"/>
      <c r="C314" s="59" t="str">
        <f>'Controls Matrix'!F312</f>
        <v>Each agency must establish alternate telecommunications services to facilitate the resumption of information system operations for critical business functions within the defined recovery objectives when the primary telecommunications capabilities are unavailable.</v>
      </c>
      <c r="D314" s="90" t="str">
        <f>'Controls Matrix'!G312</f>
        <v>CP-8</v>
      </c>
      <c r="E314" s="60" t="str">
        <f>'Controls Matrix'!M312</f>
        <v>P1</v>
      </c>
      <c r="G314" s="101" t="s">
        <v>91</v>
      </c>
    </row>
    <row r="315" spans="1:7" ht="45" x14ac:dyDescent="0.25">
      <c r="A315" s="61">
        <f>'Controls Matrix'!A313</f>
        <v>10.215999999999999</v>
      </c>
      <c r="B315" s="61"/>
      <c r="C315" s="59" t="str">
        <f>'Controls Matrix'!F313</f>
        <v>Each agency must require primary and alternate telecommunication service providers to have contingency plans.</v>
      </c>
      <c r="D315" s="90" t="str">
        <f>'Controls Matrix'!G313</f>
        <v>CP-8(4)</v>
      </c>
      <c r="E315" s="60" t="str">
        <f>'Controls Matrix'!M313</f>
        <v>P1</v>
      </c>
    </row>
    <row r="316" spans="1:7" ht="75" x14ac:dyDescent="0.25">
      <c r="A316" s="61">
        <f>'Controls Matrix'!A314</f>
        <v>10.217000000000001</v>
      </c>
      <c r="B316" s="61"/>
      <c r="C316" s="59" t="str">
        <f>'Controls Matrix'!F314</f>
        <v>Each agency must establish documented procedures to restore and recover critical business activities from the temporary measures adopted to support normal business requirements after an incident.</v>
      </c>
      <c r="D316" s="90" t="str">
        <f>'Controls Matrix'!G314</f>
        <v>CP-10</v>
      </c>
      <c r="E316" s="60" t="str">
        <f>'Controls Matrix'!M314</f>
        <v>P1</v>
      </c>
      <c r="F316" s="101" t="s">
        <v>91</v>
      </c>
      <c r="G316" s="101" t="s">
        <v>91</v>
      </c>
    </row>
    <row r="317" spans="1:7" ht="60" x14ac:dyDescent="0.25">
      <c r="A317" s="61">
        <f>'Controls Matrix'!A315</f>
        <v>10.218</v>
      </c>
      <c r="B317" s="61"/>
      <c r="C317" s="59" t="str">
        <f>'Controls Matrix'!F315</f>
        <v>Each agency must implement procedures for the recovery and reconstitution of the information system to a known state after a disruption, compromise, or failure.</v>
      </c>
      <c r="D317" s="90" t="str">
        <f>'Controls Matrix'!G315</f>
        <v>CP-10</v>
      </c>
      <c r="E317" s="60" t="str">
        <f>'Controls Matrix'!M315</f>
        <v>P1</v>
      </c>
      <c r="F317" s="101" t="s">
        <v>91</v>
      </c>
      <c r="G317" s="101" t="s">
        <v>91</v>
      </c>
    </row>
    <row r="318" spans="1:7" ht="105" x14ac:dyDescent="0.25">
      <c r="A318" s="61">
        <f>'Controls Matrix'!A316</f>
        <v>10.218999999999999</v>
      </c>
      <c r="B318" s="61"/>
      <c r="C318" s="59" t="str">
        <f>'Controls Matrix'!F316</f>
        <v>Each agency must provide the capability to restore information system components within defined restoration time periods from configuration-controlled and integrity-protected information representing a known, operational state for the components (for e.g. reimaging methods).</v>
      </c>
      <c r="D318" s="90" t="str">
        <f>'Controls Matrix'!G316</f>
        <v>CP-10(4)</v>
      </c>
      <c r="E318" s="60" t="str">
        <f>'Controls Matrix'!M316</f>
        <v>P1</v>
      </c>
    </row>
    <row r="319" spans="1:7" ht="45" x14ac:dyDescent="0.25">
      <c r="A319" s="61">
        <f>'Controls Matrix'!A317</f>
        <v>10.220000000000001</v>
      </c>
      <c r="B319" s="61"/>
      <c r="C319" s="59" t="str">
        <f>'Controls Matrix'!F317</f>
        <v>Each agency must establish measures to protect backup and restoration hardware, firmware, and software.</v>
      </c>
      <c r="D319" s="90" t="str">
        <f>'Controls Matrix'!G317</f>
        <v>CP-10(6)</v>
      </c>
      <c r="E319" s="60" t="str">
        <f>'Controls Matrix'!M317</f>
        <v>P1</v>
      </c>
    </row>
    <row r="320" spans="1:7" ht="9.9499999999999993" customHeight="1" x14ac:dyDescent="0.25">
      <c r="A320" s="63">
        <f>'Controls Matrix'!A318</f>
        <v>0</v>
      </c>
      <c r="B320" s="63">
        <f>'Controls Matrix'!B318</f>
        <v>0</v>
      </c>
      <c r="C320" s="64">
        <f>'Controls Matrix'!F318</f>
        <v>0</v>
      </c>
      <c r="D320" s="91">
        <f>'Controls Matrix'!G318</f>
        <v>0</v>
      </c>
      <c r="E320" s="65">
        <f>'Controls Matrix'!M318</f>
        <v>0</v>
      </c>
      <c r="F320" s="102"/>
      <c r="G320" s="102"/>
    </row>
    <row r="321" spans="1:7" ht="49.5" customHeight="1" x14ac:dyDescent="0.25">
      <c r="A321" s="61">
        <f>'Controls Matrix'!A319</f>
        <v>10.3</v>
      </c>
      <c r="B321" s="120" t="str">
        <f>'Controls Matrix'!B319</f>
        <v>Data Backups: Each agency must ensure that the business data supporting any critical agency missions can be restored to functionality in the event of loss or corruption.</v>
      </c>
      <c r="C321" s="121"/>
      <c r="E321" s="60" t="str">
        <f>'Controls Matrix'!M319</f>
        <v>P1</v>
      </c>
    </row>
    <row r="322" spans="1:7" ht="60" x14ac:dyDescent="0.25">
      <c r="A322" s="61">
        <f>'Controls Matrix'!A320</f>
        <v>10.301</v>
      </c>
      <c r="B322" s="61"/>
      <c r="C322" s="59" t="str">
        <f>'Controls Matrix'!F320</f>
        <v xml:space="preserve">Each agency must develop, maintain and document a data backup and storage process that ensures the ability to recover electronic information in the event of failure. </v>
      </c>
      <c r="D322" s="90" t="str">
        <f>'Controls Matrix'!G320</f>
        <v>CP-9
CP-1</v>
      </c>
      <c r="E322" s="60" t="str">
        <f>'Controls Matrix'!M320</f>
        <v>P1</v>
      </c>
      <c r="F322" s="101" t="s">
        <v>91</v>
      </c>
      <c r="G322" s="101" t="s">
        <v>91</v>
      </c>
    </row>
    <row r="323" spans="1:7" ht="60" x14ac:dyDescent="0.25">
      <c r="A323" s="61">
        <f>'Controls Matrix'!A321</f>
        <v>10.302</v>
      </c>
      <c r="B323" s="61"/>
      <c r="C323" s="59" t="str">
        <f>'Controls Matrix'!F321</f>
        <v>Each agency must identify and apply security requirements for protecting data backups based on the different types of data handled by the agency.</v>
      </c>
      <c r="D323" s="90" t="str">
        <f>'Controls Matrix'!G321</f>
        <v>CP-9</v>
      </c>
      <c r="E323" s="60" t="str">
        <f>'Controls Matrix'!M321</f>
        <v>P1</v>
      </c>
      <c r="F323" s="101" t="s">
        <v>91</v>
      </c>
      <c r="G323" s="101" t="s">
        <v>91</v>
      </c>
    </row>
    <row r="324" spans="1:7" ht="60" x14ac:dyDescent="0.25">
      <c r="A324" s="61">
        <f>'Controls Matrix'!A322</f>
        <v>10.303000000000001</v>
      </c>
      <c r="B324" s="61"/>
      <c r="C324" s="59" t="str">
        <f>'Controls Matrix'!F322</f>
        <v>Each agency must identify an alternate storage site that is separated from the primary site so as not to be susceptible to same occurrences of hazards.</v>
      </c>
      <c r="D324" s="90" t="str">
        <f>'Controls Matrix'!G322</f>
        <v>CP-6(1)</v>
      </c>
      <c r="E324" s="60" t="str">
        <f>'Controls Matrix'!M322</f>
        <v>P1</v>
      </c>
      <c r="G324" s="101" t="s">
        <v>91</v>
      </c>
    </row>
    <row r="325" spans="1:7" ht="75" x14ac:dyDescent="0.25">
      <c r="A325" s="61">
        <f>'Controls Matrix'!A323</f>
        <v>10.304</v>
      </c>
      <c r="B325" s="61"/>
      <c r="C325" s="59" t="str">
        <f>'Controls Matrix'!F323</f>
        <v>Each agency must establish necessary agreements with the alternate storage site owner to ensure that data storage and retrieval process are not hindered during or after an incident.</v>
      </c>
      <c r="D325" s="90" t="str">
        <f>'Controls Matrix'!G323</f>
        <v>CP-6</v>
      </c>
      <c r="E325" s="60" t="str">
        <f>'Controls Matrix'!M323</f>
        <v>P1</v>
      </c>
      <c r="G325" s="101" t="s">
        <v>91</v>
      </c>
    </row>
    <row r="326" spans="1:7" ht="60" x14ac:dyDescent="0.25">
      <c r="A326" s="61">
        <f>'Controls Matrix'!A324</f>
        <v>10.305</v>
      </c>
      <c r="B326" s="61"/>
      <c r="C326" s="59" t="str">
        <f>'Controls Matrix'!F324</f>
        <v>Each agency must ensure that the alternate storage site provides information security safeguards similar to that of the primary storage site.</v>
      </c>
      <c r="D326" s="90" t="str">
        <f>'Controls Matrix'!G324</f>
        <v>CP-6</v>
      </c>
      <c r="E326" s="60" t="str">
        <f>'Controls Matrix'!M324</f>
        <v>P1</v>
      </c>
      <c r="G326" s="101" t="s">
        <v>91</v>
      </c>
    </row>
    <row r="327" spans="1:7" ht="60" x14ac:dyDescent="0.25">
      <c r="A327" s="61">
        <f>'Controls Matrix'!A325</f>
        <v>10.305999999999999</v>
      </c>
      <c r="B327" s="61"/>
      <c r="C327" s="59" t="str">
        <f>'Controls Matrix'!F325</f>
        <v>Each agency must identify potential accessibility problems to the alternate storage site in the event of a disruption or disaster.</v>
      </c>
      <c r="D327" s="90" t="str">
        <f>'Controls Matrix'!G325</f>
        <v>CP-6(3)</v>
      </c>
      <c r="E327" s="60" t="str">
        <f>'Controls Matrix'!M325</f>
        <v>P1</v>
      </c>
      <c r="G327" s="101" t="s">
        <v>91</v>
      </c>
    </row>
    <row r="328" spans="1:7" ht="45" x14ac:dyDescent="0.25">
      <c r="A328" s="61">
        <f>'Controls Matrix'!A326</f>
        <v>10.307</v>
      </c>
      <c r="B328" s="61"/>
      <c r="C328" s="59" t="str">
        <f>'Controls Matrix'!F326</f>
        <v xml:space="preserve">Each agency must identify secure transfer methods when transporting backup media off-site.  </v>
      </c>
      <c r="D328" s="90" t="str">
        <f>'Controls Matrix'!G326</f>
        <v>MP-5</v>
      </c>
      <c r="E328" s="60" t="str">
        <f>'Controls Matrix'!M326</f>
        <v>P1</v>
      </c>
      <c r="G328" s="101" t="s">
        <v>91</v>
      </c>
    </row>
    <row r="329" spans="1:7" ht="45" x14ac:dyDescent="0.25">
      <c r="A329" s="61">
        <f>'Controls Matrix'!A327</f>
        <v>10.308</v>
      </c>
      <c r="B329" s="61"/>
      <c r="C329" s="59" t="str">
        <f>'Controls Matrix'!F327</f>
        <v xml:space="preserve">Each agency must establish and maintain an authorization list to retrieve backups from the off-site location. </v>
      </c>
      <c r="E329" s="60" t="str">
        <f>'Controls Matrix'!M327</f>
        <v>P2</v>
      </c>
    </row>
    <row r="330" spans="1:7" ht="60" x14ac:dyDescent="0.25">
      <c r="A330" s="61">
        <f>'Controls Matrix'!A328</f>
        <v>10.308999999999999</v>
      </c>
      <c r="B330" s="61"/>
      <c r="C330" s="59" t="str">
        <f>'Controls Matrix'!F328</f>
        <v>Each agency must review on an annual basis the security of the off-site location to ensure data is protected against unauthorized disclosure or modification while in storage.</v>
      </c>
      <c r="D330" s="90" t="str">
        <f>'Controls Matrix'!G328</f>
        <v>CP-9</v>
      </c>
      <c r="E330" s="60" t="str">
        <f>'Controls Matrix'!M328</f>
        <v>P1</v>
      </c>
      <c r="F330" s="101" t="s">
        <v>91</v>
      </c>
      <c r="G330" s="101" t="s">
        <v>91</v>
      </c>
    </row>
    <row r="331" spans="1:7" ht="75" x14ac:dyDescent="0.25">
      <c r="A331" s="61">
        <f>'Controls Matrix'!A329</f>
        <v>10.31</v>
      </c>
      <c r="B331" s="61"/>
      <c r="C331" s="59" t="str">
        <f>'Controls Matrix'!F329</f>
        <v>Each agency must establish a process to perform data backups of user-level and system-level information at a defined frequency consistent with the established RTOs and RPOs.</v>
      </c>
      <c r="D331" s="90" t="str">
        <f>'Controls Matrix'!G329</f>
        <v>CP-9</v>
      </c>
      <c r="E331" s="60" t="str">
        <f>'Controls Matrix'!M329</f>
        <v>P1</v>
      </c>
      <c r="F331" s="101" t="s">
        <v>91</v>
      </c>
      <c r="G331" s="101" t="s">
        <v>91</v>
      </c>
    </row>
    <row r="332" spans="1:7" ht="60" x14ac:dyDescent="0.25">
      <c r="A332" s="61">
        <f>'Controls Matrix'!A330</f>
        <v>10.311</v>
      </c>
      <c r="B332" s="61"/>
      <c r="C332" s="59" t="str">
        <f>'Controls Matrix'!F330</f>
        <v xml:space="preserve">Each agency must establish safeguards and controls to protect the confidentiality, integrity, and availability of backup information at storage locations. </v>
      </c>
      <c r="D332" s="90" t="str">
        <f>'Controls Matrix'!G330</f>
        <v>CP-9</v>
      </c>
      <c r="E332" s="60" t="str">
        <f>'Controls Matrix'!M330</f>
        <v>P1</v>
      </c>
      <c r="F332" s="101" t="s">
        <v>91</v>
      </c>
      <c r="G332" s="101" t="s">
        <v>91</v>
      </c>
    </row>
    <row r="333" spans="1:7" ht="45" x14ac:dyDescent="0.25">
      <c r="A333" s="61">
        <f>'Controls Matrix'!A331</f>
        <v>10.311999999999999</v>
      </c>
      <c r="B333" s="61"/>
      <c r="C333" s="59" t="str">
        <f>'Controls Matrix'!F331</f>
        <v xml:space="preserve">Each agency must enforce dual authorization (“two-person control”) for the deletion or destruction of agency missions-critical data. </v>
      </c>
      <c r="D333" s="90" t="str">
        <f>'Controls Matrix'!G331</f>
        <v>CP-9(7)</v>
      </c>
      <c r="E333" s="60" t="str">
        <f>'Controls Matrix'!M331</f>
        <v>P1</v>
      </c>
    </row>
    <row r="334" spans="1:7" ht="9.9499999999999993" customHeight="1" x14ac:dyDescent="0.25">
      <c r="A334" s="63">
        <f>'Controls Matrix'!A332</f>
        <v>0</v>
      </c>
      <c r="B334" s="63">
        <f>'Controls Matrix'!B332</f>
        <v>0</v>
      </c>
      <c r="C334" s="64">
        <f>'Controls Matrix'!F332</f>
        <v>0</v>
      </c>
      <c r="D334" s="91">
        <f>'Controls Matrix'!G332</f>
        <v>0</v>
      </c>
      <c r="E334" s="65">
        <f>'Controls Matrix'!M332</f>
        <v>0</v>
      </c>
      <c r="F334" s="102"/>
      <c r="G334" s="102"/>
    </row>
    <row r="335" spans="1:7" ht="62.25" customHeight="1" x14ac:dyDescent="0.25">
      <c r="A335" s="61">
        <f>'Controls Matrix'!A333</f>
        <v>11.1</v>
      </c>
      <c r="B335" s="120" t="str">
        <f>'Controls Matrix'!B333</f>
        <v>Vulnerability Management: Each agency must ensure that its information systems are periodically checked for vulnerabilities, and that findings are appropriately remediated.</v>
      </c>
      <c r="C335" s="121"/>
      <c r="E335" s="60" t="str">
        <f>'Controls Matrix'!M333</f>
        <v>P1</v>
      </c>
    </row>
    <row r="336" spans="1:7" ht="75" x14ac:dyDescent="0.25">
      <c r="A336" s="61">
        <f>'Controls Matrix'!A334</f>
        <v>11.101000000000001</v>
      </c>
      <c r="B336" s="61"/>
      <c r="C336" s="59" t="str">
        <f>'Controls Matrix'!F334</f>
        <v>Each agency ensure that processes are in place to scan for vulnerabilities in information systems and hosted applications at least annually and results are reported to management.</v>
      </c>
      <c r="D336" s="90" t="str">
        <f>'Controls Matrix'!G334</f>
        <v>RA-5</v>
      </c>
      <c r="E336" s="60" t="str">
        <f>'Controls Matrix'!M334</f>
        <v>P1</v>
      </c>
      <c r="F336" s="101" t="s">
        <v>91</v>
      </c>
      <c r="G336" s="101" t="s">
        <v>91</v>
      </c>
    </row>
    <row r="337" spans="1:7" ht="60" x14ac:dyDescent="0.25">
      <c r="A337" s="61">
        <f>'Controls Matrix'!A335</f>
        <v>11.102</v>
      </c>
      <c r="B337" s="61"/>
      <c r="C337" s="59" t="str">
        <f>'Controls Matrix'!F335</f>
        <v>Each agency must ensure that privileged access to vulnerability scanning tools and vulnerability reports are appropriately controlled.</v>
      </c>
      <c r="D337" s="90" t="str">
        <f>'Controls Matrix'!G335</f>
        <v>RA-5(5)</v>
      </c>
      <c r="E337" s="60" t="str">
        <f>'Controls Matrix'!M335</f>
        <v>P1</v>
      </c>
      <c r="G337" s="101" t="s">
        <v>91</v>
      </c>
    </row>
    <row r="338" spans="1:7" ht="60" x14ac:dyDescent="0.25">
      <c r="A338" s="61">
        <f>'Controls Matrix'!A336</f>
        <v>11.103</v>
      </c>
      <c r="B338" s="61"/>
      <c r="C338" s="59" t="str">
        <f>'Controls Matrix'!F336</f>
        <v>Each agency must ensure remediation of identified vulnerabilities is performed in accordance with the agency risk management criteria and processes.</v>
      </c>
      <c r="D338" s="90" t="str">
        <f>'Controls Matrix'!G336</f>
        <v>RA-5</v>
      </c>
      <c r="E338" s="60" t="str">
        <f>'Controls Matrix'!M336</f>
        <v>P1</v>
      </c>
      <c r="F338" s="101" t="s">
        <v>91</v>
      </c>
      <c r="G338" s="101" t="s">
        <v>91</v>
      </c>
    </row>
    <row r="339" spans="1:7" ht="60" x14ac:dyDescent="0.25">
      <c r="A339" s="61">
        <f>'Controls Matrix'!A337</f>
        <v>11.103999999999999</v>
      </c>
      <c r="B339" s="61"/>
      <c r="C339" s="59" t="str">
        <f>'Controls Matrix'!F337</f>
        <v>Each agency must ensure that penetration testing exercises are performed on an annual basis, either by use of internal resources or employing an third party penetration team.</v>
      </c>
      <c r="D339" s="90" t="str">
        <f>'Controls Matrix'!G337</f>
        <v>CA-8</v>
      </c>
      <c r="E339" s="60" t="str">
        <f>'Controls Matrix'!M337</f>
        <v>P2</v>
      </c>
      <c r="G339" s="101" t="s">
        <v>91</v>
      </c>
    </row>
    <row r="340" spans="1:7" ht="9.9499999999999993" customHeight="1" x14ac:dyDescent="0.25">
      <c r="A340" s="63">
        <f>'Controls Matrix'!A338</f>
        <v>0</v>
      </c>
      <c r="B340" s="63">
        <f>'Controls Matrix'!B338</f>
        <v>0</v>
      </c>
      <c r="C340" s="64">
        <f>'Controls Matrix'!F338</f>
        <v>0</v>
      </c>
      <c r="D340" s="91">
        <f>'Controls Matrix'!G338</f>
        <v>0</v>
      </c>
      <c r="E340" s="65">
        <f>'Controls Matrix'!M338</f>
        <v>0</v>
      </c>
      <c r="F340" s="102"/>
      <c r="G340" s="102"/>
    </row>
    <row r="341" spans="1:7" ht="53.25" customHeight="1" x14ac:dyDescent="0.25">
      <c r="A341" s="61">
        <f>'Controls Matrix'!A339</f>
        <v>11.2</v>
      </c>
      <c r="B341" s="120" t="str">
        <f>'Controls Matrix'!B339</f>
        <v>Incident Management: Each agency must ensure that information security incidents occurring within the agency are appropriately handled.</v>
      </c>
      <c r="C341" s="121"/>
      <c r="E341" s="60" t="str">
        <f>'Controls Matrix'!M339</f>
        <v>P1</v>
      </c>
    </row>
    <row r="342" spans="1:7" ht="75" x14ac:dyDescent="0.25">
      <c r="A342" s="61">
        <f>'Controls Matrix'!A340</f>
        <v>11.201000000000001</v>
      </c>
      <c r="B342" s="61"/>
      <c r="C342" s="59" t="str">
        <f>'Controls Matrix'!F340</f>
        <v>Each agency must develop, document, and internally publish an incident response process that addresses scope, roles, and responsibilities, internal coordination efforts, and compliance.</v>
      </c>
      <c r="D342" s="90" t="str">
        <f>'Controls Matrix'!G340</f>
        <v>IR-1</v>
      </c>
      <c r="E342" s="60" t="str">
        <f>'Controls Matrix'!M340</f>
        <v>P1</v>
      </c>
      <c r="F342" s="101" t="s">
        <v>91</v>
      </c>
      <c r="G342" s="101" t="s">
        <v>91</v>
      </c>
    </row>
    <row r="343" spans="1:7" ht="195" x14ac:dyDescent="0.25">
      <c r="A343" s="61">
        <f>'Controls Matrix'!A341</f>
        <v>11.202</v>
      </c>
      <c r="B343" s="61"/>
      <c r="C343" s="59" t="str">
        <f>'Controls Matrix'!F341</f>
        <v>Each agency incident response plan must include the following:
• Compatible interaction with the state level incident reponse process published by DIS.
• Types of information security incidents to be reported.
• Establish metrics to ensure incident response capabilities remain effective.
• Define resources, such as technology and personnel, required to effectively support incident response capabilities.
• Roadmap for implementing incident response capabilities.</v>
      </c>
      <c r="D343" s="90" t="str">
        <f>'Controls Matrix'!G341</f>
        <v>IR-8</v>
      </c>
      <c r="E343" s="60" t="str">
        <f>'Controls Matrix'!M341</f>
        <v>P1</v>
      </c>
      <c r="F343" s="101" t="s">
        <v>91</v>
      </c>
      <c r="G343" s="101" t="s">
        <v>91</v>
      </c>
    </row>
    <row r="344" spans="1:7" ht="30" x14ac:dyDescent="0.25">
      <c r="A344" s="61">
        <f>'Controls Matrix'!A342</f>
        <v>11.202999999999999</v>
      </c>
      <c r="B344" s="61"/>
      <c r="C344" s="59" t="str">
        <f>'Controls Matrix'!F342</f>
        <v xml:space="preserve">Each agency must review and update the incident response plan on an annual basis. </v>
      </c>
      <c r="D344" s="90" t="str">
        <f>'Controls Matrix'!G342</f>
        <v>IR-8</v>
      </c>
      <c r="E344" s="60" t="str">
        <f>'Controls Matrix'!M342</f>
        <v>P1</v>
      </c>
      <c r="F344" s="101" t="s">
        <v>91</v>
      </c>
      <c r="G344" s="101" t="s">
        <v>91</v>
      </c>
    </row>
    <row r="345" spans="1:7" ht="60" x14ac:dyDescent="0.25">
      <c r="A345" s="61">
        <f>'Controls Matrix'!A343</f>
        <v>11.204000000000001</v>
      </c>
      <c r="B345" s="61"/>
      <c r="C345" s="59" t="str">
        <f>'Controls Matrix'!F343</f>
        <v>Each agency ensure that information security incident handling processes include preparation, detection and analysis, containment, eradication, and recovery.</v>
      </c>
      <c r="D345" s="90" t="str">
        <f>'Controls Matrix'!G343</f>
        <v>IR-4</v>
      </c>
      <c r="E345" s="60" t="str">
        <f>'Controls Matrix'!M343</f>
        <v>P1</v>
      </c>
      <c r="F345" s="101" t="s">
        <v>91</v>
      </c>
      <c r="G345" s="101" t="s">
        <v>91</v>
      </c>
    </row>
    <row r="346" spans="1:7" ht="75" x14ac:dyDescent="0.25">
      <c r="A346" s="61">
        <f>'Controls Matrix'!A344</f>
        <v>11.205</v>
      </c>
      <c r="B346" s="61"/>
      <c r="C346" s="59" t="str">
        <f>'Controls Matrix'!F344</f>
        <v>Each agency must ensure the implementation of incident response tools such as intrusion detection, firewalls, and incident investigation tools, to effectively respond to security incidents.</v>
      </c>
      <c r="D346" s="90" t="str">
        <f>'Controls Matrix'!G344</f>
        <v>IR-4(9)</v>
      </c>
      <c r="E346" s="60" t="str">
        <f>'Controls Matrix'!M344</f>
        <v>P1</v>
      </c>
    </row>
    <row r="347" spans="1:7" ht="60" x14ac:dyDescent="0.25">
      <c r="A347" s="61">
        <f>'Controls Matrix'!A345</f>
        <v>11.206</v>
      </c>
      <c r="B347" s="61"/>
      <c r="C347" s="59" t="str">
        <f>'Controls Matrix'!F345</f>
        <v>Each agency must ensure that personnel are required to report suspected information security incidents to the incident response team or agency leadership.</v>
      </c>
      <c r="D347" s="90" t="str">
        <f>'Controls Matrix'!G345</f>
        <v>IR-6</v>
      </c>
      <c r="E347" s="60" t="str">
        <f>'Controls Matrix'!M345</f>
        <v>P1</v>
      </c>
      <c r="F347" s="101" t="s">
        <v>91</v>
      </c>
      <c r="G347" s="101" t="s">
        <v>91</v>
      </c>
    </row>
    <row r="348" spans="1:7" ht="75" x14ac:dyDescent="0.25">
      <c r="A348" s="61">
        <f>'Controls Matrix'!A346</f>
        <v>11.207000000000001</v>
      </c>
      <c r="B348" s="61"/>
      <c r="C348" s="59" t="str">
        <f>'Controls Matrix'!F346</f>
        <v xml:space="preserve">Each agency ensure that monitor information systems are sufficiently monitored to detect attacks and/or signs of potential attacks, including unauthorized network local or remote connections. </v>
      </c>
      <c r="D348" s="90" t="str">
        <f>'Controls Matrix'!G346</f>
        <v>SI-4</v>
      </c>
      <c r="E348" s="60" t="str">
        <f>'Controls Matrix'!M346</f>
        <v>P1</v>
      </c>
      <c r="F348" s="101" t="s">
        <v>91</v>
      </c>
      <c r="G348" s="101" t="s">
        <v>91</v>
      </c>
    </row>
    <row r="349" spans="1:7" ht="75" x14ac:dyDescent="0.25">
      <c r="A349" s="61">
        <f>'Controls Matrix'!A347</f>
        <v>11.208</v>
      </c>
      <c r="B349" s="61"/>
      <c r="C349" s="59" t="str">
        <f>'Controls Matrix'!F347</f>
        <v>Each agency must ensure that monitoring devices are deployed strategically within information technology environment to collect information security events and associated information.</v>
      </c>
      <c r="D349" s="90" t="str">
        <f>'Controls Matrix'!G347</f>
        <v>SI-4</v>
      </c>
      <c r="E349" s="60" t="str">
        <f>'Controls Matrix'!M347</f>
        <v>P1</v>
      </c>
      <c r="F349" s="101" t="s">
        <v>91</v>
      </c>
      <c r="G349" s="101" t="s">
        <v>91</v>
      </c>
    </row>
    <row r="350" spans="1:7" ht="60" x14ac:dyDescent="0.25">
      <c r="A350" s="61">
        <f>'Controls Matrix'!A348</f>
        <v>11.209</v>
      </c>
      <c r="B350" s="61"/>
      <c r="C350" s="59" t="str">
        <f>'Controls Matrix'!F348</f>
        <v>Each agency must ensure the protection of information obtained from intrusion-monitoring tools from unauthorized access, modification, and deletion.</v>
      </c>
      <c r="D350" s="90" t="str">
        <f>'Controls Matrix'!G348</f>
        <v>SI-4</v>
      </c>
      <c r="E350" s="60" t="str">
        <f>'Controls Matrix'!M348</f>
        <v>P1</v>
      </c>
      <c r="F350" s="101" t="s">
        <v>91</v>
      </c>
      <c r="G350" s="101" t="s">
        <v>91</v>
      </c>
    </row>
    <row r="351" spans="1:7" ht="75" x14ac:dyDescent="0.25">
      <c r="A351" s="61">
        <f>'Controls Matrix'!A349</f>
        <v>11.21</v>
      </c>
      <c r="B351" s="61"/>
      <c r="C351" s="59" t="str">
        <f>'Controls Matrix'!F349</f>
        <v>Each agency must ensure the monitoring of inbound and outbound communications traffic from sensitive information systems for unusual or unauthorized activities or conditions.</v>
      </c>
      <c r="D351" s="90" t="str">
        <f>'Controls Matrix'!G349</f>
        <v>SI-4(4)</v>
      </c>
      <c r="E351" s="60" t="str">
        <f>'Controls Matrix'!M349</f>
        <v>P1</v>
      </c>
      <c r="G351" s="101" t="s">
        <v>91</v>
      </c>
    </row>
    <row r="352" spans="1:7" ht="60" x14ac:dyDescent="0.25">
      <c r="A352" s="61">
        <f>'Controls Matrix'!A350</f>
        <v>11.211</v>
      </c>
      <c r="B352" s="61"/>
      <c r="C352" s="59" t="str">
        <f>'Controls Matrix'!F350</f>
        <v>Each agency must ensure that information system monitoring activity is appropriately adjusted for new and increased sources of risk.</v>
      </c>
      <c r="D352" s="90" t="str">
        <f>'Controls Matrix'!G350</f>
        <v>SI-4</v>
      </c>
      <c r="E352" s="60" t="str">
        <f>'Controls Matrix'!M350</f>
        <v>P1</v>
      </c>
      <c r="F352" s="101" t="s">
        <v>91</v>
      </c>
      <c r="G352" s="101" t="s">
        <v>91</v>
      </c>
    </row>
    <row r="353" spans="1:7" ht="60" x14ac:dyDescent="0.25">
      <c r="A353" s="61">
        <f>'Controls Matrix'!A351</f>
        <v>11.212</v>
      </c>
      <c r="B353" s="61"/>
      <c r="C353" s="59" t="str">
        <f>'Controls Matrix'!F351</f>
        <v>Each agency must provide incident response training within one (1) month of personnel assuming incident response roles or responsibilities.</v>
      </c>
      <c r="D353" s="90" t="str">
        <f>'Controls Matrix'!G351</f>
        <v>IR-2</v>
      </c>
      <c r="E353" s="60" t="str">
        <f>'Controls Matrix'!M351</f>
        <v>P2</v>
      </c>
      <c r="F353" s="101" t="s">
        <v>91</v>
      </c>
      <c r="G353" s="101" t="s">
        <v>91</v>
      </c>
    </row>
    <row r="354" spans="1:7" ht="60" x14ac:dyDescent="0.25">
      <c r="A354" s="61">
        <f>'Controls Matrix'!A352</f>
        <v>11.212999999999999</v>
      </c>
      <c r="B354" s="61"/>
      <c r="C354" s="59" t="str">
        <f>'Controls Matrix'!F352</f>
        <v xml:space="preserve">Each agency must provide training to incident response personnel upon significant changes to information systems and/or changes to the incident response plan. </v>
      </c>
      <c r="D354" s="90" t="str">
        <f>'Controls Matrix'!G352</f>
        <v>IR-2</v>
      </c>
      <c r="E354" s="60" t="str">
        <f>'Controls Matrix'!M352</f>
        <v>P2</v>
      </c>
      <c r="F354" s="101" t="s">
        <v>91</v>
      </c>
      <c r="G354" s="101" t="s">
        <v>91</v>
      </c>
    </row>
    <row r="355" spans="1:7" ht="60" x14ac:dyDescent="0.25">
      <c r="A355" s="61">
        <f>'Controls Matrix'!A353</f>
        <v>11.214</v>
      </c>
      <c r="B355" s="61"/>
      <c r="C355" s="59" t="str">
        <f>'Controls Matrix'!F353</f>
        <v>Each agency must establish a formal process to test incident response capabilities on a yearly basis to determine the incident response effectiveness and adequacy.</v>
      </c>
      <c r="D355" s="90" t="str">
        <f>'Controls Matrix'!G353</f>
        <v>IR-3</v>
      </c>
      <c r="E355" s="60" t="str">
        <f>'Controls Matrix'!M353</f>
        <v>P2</v>
      </c>
      <c r="G355" s="101" t="s">
        <v>91</v>
      </c>
    </row>
    <row r="356" spans="1:7" ht="45" x14ac:dyDescent="0.25">
      <c r="A356" s="61">
        <f>'Controls Matrix'!A354</f>
        <v>11.215</v>
      </c>
      <c r="B356" s="61"/>
      <c r="C356" s="59" t="str">
        <f>'Controls Matrix'!F354</f>
        <v>Each agency must document the incident response test results and update incident response processes as applicable.</v>
      </c>
      <c r="D356" s="90" t="str">
        <f>'Controls Matrix'!G354</f>
        <v>IR-3</v>
      </c>
      <c r="E356" s="60" t="str">
        <f>'Controls Matrix'!M354</f>
        <v>P2</v>
      </c>
      <c r="G356" s="101" t="s">
        <v>91</v>
      </c>
    </row>
    <row r="357" spans="1:7" ht="60" x14ac:dyDescent="0.25">
      <c r="A357" s="61">
        <f>'Controls Matrix'!A355</f>
        <v>11.215999999999999</v>
      </c>
      <c r="B357" s="61"/>
      <c r="C357" s="59" t="str">
        <f>'Controls Matrix'!F355</f>
        <v>Each agency must ensure malicious code protection mechanisms are employed for information systems, to detect and eradicate malicious code.</v>
      </c>
      <c r="D357" s="90" t="str">
        <f>'Controls Matrix'!G355</f>
        <v>SI-3</v>
      </c>
      <c r="E357" s="60" t="str">
        <f>'Controls Matrix'!M355</f>
        <v>P1</v>
      </c>
      <c r="F357" s="101" t="s">
        <v>91</v>
      </c>
      <c r="G357" s="101" t="s">
        <v>91</v>
      </c>
    </row>
    <row r="358" spans="1:7" ht="45" x14ac:dyDescent="0.25">
      <c r="A358" s="61">
        <f>'Controls Matrix'!A356</f>
        <v>11.217000000000001</v>
      </c>
      <c r="B358" s="61"/>
      <c r="C358" s="59" t="str">
        <f>'Controls Matrix'!F356</f>
        <v>Each agency must ensure malicious code protection mechanisms are updated whenever new releases are available.</v>
      </c>
      <c r="D358" s="90" t="str">
        <f>'Controls Matrix'!G356</f>
        <v>SI-3</v>
      </c>
      <c r="E358" s="60" t="str">
        <f>'Controls Matrix'!M356</f>
        <v>P1</v>
      </c>
      <c r="F358" s="101" t="s">
        <v>91</v>
      </c>
      <c r="G358" s="101" t="s">
        <v>91</v>
      </c>
    </row>
    <row r="359" spans="1:7" ht="60" x14ac:dyDescent="0.25">
      <c r="A359" s="61">
        <f>'Controls Matrix'!A357</f>
        <v>11.218</v>
      </c>
      <c r="B359" s="61"/>
      <c r="C359" s="59" t="str">
        <f>'Controls Matrix'!F357</f>
        <v>Each agency must ensure malicious code protection mechanisms are configured to perform periodic scans at defined time intervals.</v>
      </c>
      <c r="D359" s="90" t="str">
        <f>'Controls Matrix'!G357</f>
        <v>SI-3</v>
      </c>
      <c r="E359" s="60" t="str">
        <f>'Controls Matrix'!M357</f>
        <v>P1</v>
      </c>
      <c r="F359" s="101" t="s">
        <v>91</v>
      </c>
      <c r="G359" s="101" t="s">
        <v>91</v>
      </c>
    </row>
    <row r="360" spans="1:7" ht="75" x14ac:dyDescent="0.25">
      <c r="A360" s="61">
        <f>'Controls Matrix'!A358</f>
        <v>11.218999999999999</v>
      </c>
      <c r="B360" s="61"/>
      <c r="C360" s="59" t="str">
        <f>'Controls Matrix'!F358</f>
        <v>Each agency must ensure malicious code protection mechanisms are configured to send an alert to information appropriate personnel, to initiate appropriate actions in response to malicious code detection.</v>
      </c>
      <c r="D360" s="90" t="str">
        <f>'Controls Matrix'!G358</f>
        <v>SI-3</v>
      </c>
      <c r="E360" s="60" t="str">
        <f>'Controls Matrix'!M358</f>
        <v>P1</v>
      </c>
      <c r="F360" s="101" t="s">
        <v>91</v>
      </c>
      <c r="G360" s="101" t="s">
        <v>91</v>
      </c>
    </row>
    <row r="361" spans="1:7" ht="9.9499999999999993" customHeight="1" x14ac:dyDescent="0.25">
      <c r="A361" s="63">
        <f>'Controls Matrix'!A359</f>
        <v>0</v>
      </c>
      <c r="B361" s="63">
        <f>'Controls Matrix'!B359</f>
        <v>0</v>
      </c>
      <c r="C361" s="64">
        <f>'Controls Matrix'!F359</f>
        <v>0</v>
      </c>
      <c r="D361" s="91">
        <f>'Controls Matrix'!G359</f>
        <v>0</v>
      </c>
      <c r="E361" s="65">
        <f>'Controls Matrix'!M359</f>
        <v>0</v>
      </c>
      <c r="F361" s="102"/>
      <c r="G361" s="102"/>
    </row>
    <row r="362" spans="1:7" ht="34.5" customHeight="1" x14ac:dyDescent="0.25">
      <c r="A362" s="61">
        <f>'Controls Matrix'!A360</f>
        <v>11.3</v>
      </c>
      <c r="B362" s="120" t="str">
        <f>'Controls Matrix'!B360</f>
        <v>Patch Management: Each agency must ensure that flaws in its information systems are remediated appropriately.</v>
      </c>
      <c r="C362" s="121"/>
      <c r="E362" s="60" t="str">
        <f>'Controls Matrix'!M360</f>
        <v>P1</v>
      </c>
    </row>
    <row r="363" spans="1:7" ht="45" x14ac:dyDescent="0.25">
      <c r="A363" s="61">
        <f>'Controls Matrix'!A361</f>
        <v>11.301</v>
      </c>
      <c r="B363" s="61"/>
      <c r="C363" s="59" t="str">
        <f>'Controls Matrix'!F361</f>
        <v>Each agency must develop and implement a process to identify, report, and correct information system flaws.</v>
      </c>
      <c r="D363" s="90" t="str">
        <f>'Controls Matrix'!G361</f>
        <v>SI-2</v>
      </c>
      <c r="E363" s="60" t="str">
        <f>'Controls Matrix'!M361</f>
        <v>P1</v>
      </c>
      <c r="F363" s="101" t="s">
        <v>91</v>
      </c>
      <c r="G363" s="101" t="s">
        <v>91</v>
      </c>
    </row>
    <row r="364" spans="1:7" ht="75" x14ac:dyDescent="0.25">
      <c r="A364" s="61">
        <f>'Controls Matrix'!A362</f>
        <v>11.302</v>
      </c>
      <c r="B364" s="61"/>
      <c r="C364" s="59" t="str">
        <f>'Controls Matrix'!F362</f>
        <v>Each agency must establish a formal process to test software and firmware updates related to flaw remediation for effectiveness and identification of potential impact prior to implementation.</v>
      </c>
      <c r="D364" s="90" t="str">
        <f>'Controls Matrix'!G362</f>
        <v>SI-2</v>
      </c>
      <c r="E364" s="60" t="str">
        <f>'Controls Matrix'!M362</f>
        <v>P1</v>
      </c>
      <c r="F364" s="101" t="s">
        <v>91</v>
      </c>
      <c r="G364" s="101" t="s">
        <v>91</v>
      </c>
    </row>
    <row r="365" spans="1:7" ht="45" x14ac:dyDescent="0.25">
      <c r="A365" s="61">
        <f>'Controls Matrix'!A363</f>
        <v>11.303000000000001</v>
      </c>
      <c r="B365" s="61"/>
      <c r="C365" s="59" t="str">
        <f>'Controls Matrix'!F363</f>
        <v>Each agency must install latest stable versions of applicable security software and firmware updates.</v>
      </c>
      <c r="D365" s="90" t="str">
        <f>'Controls Matrix'!G363</f>
        <v>SI-2</v>
      </c>
      <c r="E365" s="60" t="str">
        <f>'Controls Matrix'!M363</f>
        <v>P1</v>
      </c>
      <c r="F365" s="101" t="s">
        <v>91</v>
      </c>
      <c r="G365" s="101" t="s">
        <v>91</v>
      </c>
    </row>
    <row r="366" spans="1:7" ht="45" x14ac:dyDescent="0.25">
      <c r="A366" s="61">
        <f>'Controls Matrix'!A364</f>
        <v>11.304</v>
      </c>
      <c r="B366" s="61"/>
      <c r="C366" s="59" t="str">
        <f>'Controls Matrix'!F364</f>
        <v xml:space="preserve">Each agency must establish a patch cycle that guides the normal application of patches and updates to systems. </v>
      </c>
      <c r="D366" s="90" t="str">
        <f>'Controls Matrix'!G364</f>
        <v>SI-2
SI-2(5)</v>
      </c>
      <c r="E366" s="60" t="str">
        <f>'Controls Matrix'!M364</f>
        <v>P1</v>
      </c>
    </row>
    <row r="367" spans="1:7" ht="75" x14ac:dyDescent="0.25">
      <c r="A367" s="61">
        <f>'Controls Matrix'!A365</f>
        <v>11.305</v>
      </c>
      <c r="B367" s="61"/>
      <c r="C367" s="59" t="str">
        <f>'Controls Matrix'!F365</f>
        <v>Each agency must establish a process of patch testing to verify the source and integrity of the patch and ensure testing in a production mirrored environment for a smooth and predictable patch roll out.</v>
      </c>
      <c r="D367" s="90" t="str">
        <f>'Controls Matrix'!G365</f>
        <v>SI-7(15)</v>
      </c>
      <c r="E367" s="60" t="str">
        <f>'Controls Matrix'!M365</f>
        <v>P1</v>
      </c>
    </row>
    <row r="368" spans="1:7" ht="9.9499999999999993" customHeight="1" x14ac:dyDescent="0.25">
      <c r="A368" s="63">
        <f>'Controls Matrix'!A366</f>
        <v>0</v>
      </c>
      <c r="B368" s="63">
        <f>'Controls Matrix'!B366</f>
        <v>0</v>
      </c>
      <c r="C368" s="64">
        <f>'Controls Matrix'!F366</f>
        <v>0</v>
      </c>
      <c r="D368" s="91">
        <f>'Controls Matrix'!G366</f>
        <v>0</v>
      </c>
      <c r="E368" s="65">
        <f>'Controls Matrix'!M366</f>
        <v>0</v>
      </c>
      <c r="F368" s="102"/>
      <c r="G368" s="102"/>
    </row>
    <row r="369" spans="1:7" ht="76.5" customHeight="1" x14ac:dyDescent="0.25">
      <c r="A369" s="61">
        <f>'Controls Matrix'!A367</f>
        <v>12.1</v>
      </c>
      <c r="B369" s="120" t="str">
        <f>'Controls Matrix'!B367</f>
        <v>Data Classification: Each agency must ensure the information processed, stored, or transmitted by its information systems and information repositories is appropriately classified, so that compliance obligations may be identified.</v>
      </c>
      <c r="C369" s="121"/>
      <c r="E369" s="60" t="str">
        <f>'Controls Matrix'!M367</f>
        <v>P1</v>
      </c>
    </row>
    <row r="370" spans="1:7" ht="315" x14ac:dyDescent="0.25">
      <c r="A370" s="61">
        <f>'Controls Matrix'!A368</f>
        <v>12.101000000000001</v>
      </c>
      <c r="B370" s="61"/>
      <c r="C370" s="59" t="str">
        <f>'Controls Matrix'!F368</f>
        <v>Each agency must categorize data in accordance with applicable statutory, regulatory, and contractual requirements.  Each data asset must be classified into one of the following categories:
1. Public: Information intended or required for sharing publicly, where unauthorized disclosure would result in minimal or no risk to the agency.
2. Internal Use: Information that is used in daily operations of the agency, where unauthorized disclosure would result in little risk to the agency.
3. Confidential: Confidential information refers to sensitive information, where unauthorized disclosure may result in considerable risk to the agency.
4. Restricted: Restricted information is highly sensitive information, where unauthorized disclosure may result in considerable risk to the agency, including statutory penalties.</v>
      </c>
      <c r="D370" s="90" t="str">
        <f>'Controls Matrix'!G368</f>
        <v>RA-2</v>
      </c>
      <c r="E370" s="60" t="str">
        <f>'Controls Matrix'!M368</f>
        <v>P1</v>
      </c>
      <c r="F370" s="101" t="s">
        <v>91</v>
      </c>
      <c r="G370" s="101" t="s">
        <v>91</v>
      </c>
    </row>
    <row r="371" spans="1:7" ht="105" x14ac:dyDescent="0.25">
      <c r="A371" s="61">
        <f>'Controls Matrix'!A369</f>
        <v>12.102</v>
      </c>
      <c r="B371" s="61"/>
      <c r="C371" s="59" t="str">
        <f>'Controls Matrix'!F369</f>
        <v>Each agency must ensure that users who encounter information that is improperly classified must consult with the owner of the information, agency information privacy personnel, or agency information security personnel to determine the appropriate data classification.</v>
      </c>
      <c r="D371" s="90" t="str">
        <f>'Controls Matrix'!G369</f>
        <v>RA-2</v>
      </c>
      <c r="E371" s="60" t="str">
        <f>'Controls Matrix'!M369</f>
        <v>P1</v>
      </c>
      <c r="F371" s="101" t="s">
        <v>91</v>
      </c>
      <c r="G371" s="101" t="s">
        <v>91</v>
      </c>
    </row>
    <row r="372" spans="1:7" ht="75" x14ac:dyDescent="0.25">
      <c r="A372" s="61">
        <f>'Controls Matrix'!A370</f>
        <v>12.103</v>
      </c>
      <c r="B372" s="61"/>
      <c r="C372" s="59" t="str">
        <f>'Controls Matrix'!F370</f>
        <v>If multiple data fields with different classifications have been combined, the highest classification of information included must determine the classification of the entire set.</v>
      </c>
      <c r="D372" s="90" t="str">
        <f>'Controls Matrix'!G370</f>
        <v>RA-2</v>
      </c>
      <c r="E372" s="60" t="str">
        <f>'Controls Matrix'!M370</f>
        <v>P1</v>
      </c>
      <c r="F372" s="101" t="s">
        <v>91</v>
      </c>
      <c r="G372" s="101" t="s">
        <v>91</v>
      </c>
    </row>
    <row r="373" spans="1:7" ht="9.9499999999999993" customHeight="1" x14ac:dyDescent="0.25">
      <c r="A373" s="63">
        <f>'Controls Matrix'!A371</f>
        <v>0</v>
      </c>
      <c r="B373" s="63">
        <f>'Controls Matrix'!B371</f>
        <v>0</v>
      </c>
      <c r="C373" s="64">
        <f>'Controls Matrix'!F371</f>
        <v>0</v>
      </c>
      <c r="D373" s="91">
        <f>'Controls Matrix'!G371</f>
        <v>0</v>
      </c>
      <c r="E373" s="65">
        <f>'Controls Matrix'!M371</f>
        <v>0</v>
      </c>
      <c r="F373" s="102"/>
      <c r="G373" s="102"/>
    </row>
    <row r="374" spans="1:7" ht="77.25" customHeight="1" x14ac:dyDescent="0.25">
      <c r="A374" s="61">
        <f>'Controls Matrix'!A372</f>
        <v>12.2</v>
      </c>
      <c r="B374" s="120" t="str">
        <f>'Controls Matrix'!B372</f>
        <v>Data Disposal: Each agency must ensure the information stored on its information systems, information repositories, and media is securely erased or diestroyed prior to the disposal of the device or media.</v>
      </c>
      <c r="C374" s="121"/>
      <c r="E374" s="60" t="str">
        <f>'Controls Matrix'!M372</f>
        <v>P1</v>
      </c>
    </row>
    <row r="375" spans="1:7" ht="75" x14ac:dyDescent="0.25">
      <c r="A375" s="61">
        <f>'Controls Matrix'!A373</f>
        <v>12.201000000000001</v>
      </c>
      <c r="B375" s="61"/>
      <c r="C375" s="59" t="str">
        <f>'Controls Matrix'!F373</f>
        <v xml:space="preserve">Each agency must develop a list of approved processes for sanitizing electronic and non-electronic media prior to disposal or re-purposing, based on applicable regulatory requirements. </v>
      </c>
      <c r="D375" s="90" t="str">
        <f>'Controls Matrix'!G373</f>
        <v>MP-6</v>
      </c>
      <c r="E375" s="60" t="str">
        <f>'Controls Matrix'!M373</f>
        <v>P1</v>
      </c>
      <c r="F375" s="101" t="s">
        <v>91</v>
      </c>
      <c r="G375" s="101" t="s">
        <v>91</v>
      </c>
    </row>
    <row r="376" spans="1:7" ht="60" x14ac:dyDescent="0.25">
      <c r="A376" s="61">
        <f>'Controls Matrix'!A374</f>
        <v>12.202</v>
      </c>
      <c r="B376" s="61"/>
      <c r="C376" s="59" t="str">
        <f>'Controls Matrix'!F374</f>
        <v xml:space="preserve">Each agency must employ sanitization mechanisms with the strength and integrity commensurate with the security category or classification of the information. </v>
      </c>
      <c r="D376" s="90" t="str">
        <f>'Controls Matrix'!G374</f>
        <v>MP-6</v>
      </c>
      <c r="E376" s="60" t="str">
        <f>'Controls Matrix'!M374</f>
        <v>P1</v>
      </c>
      <c r="F376" s="101" t="s">
        <v>91</v>
      </c>
      <c r="G376" s="101" t="s">
        <v>91</v>
      </c>
    </row>
    <row r="377" spans="1:7" ht="165" x14ac:dyDescent="0.25">
      <c r="A377" s="61">
        <f>'Controls Matrix'!A375</f>
        <v>12.202999999999999</v>
      </c>
      <c r="B377" s="61"/>
      <c r="C377" s="59" t="str">
        <f>'Controls Matrix'!F375</f>
        <v>Each agency must implement controls to track media sanitization and disposal process, wherever compliance requirements dictate such actions must be tracked, documented, and verified.  Documentation must provide a record of the media sanitized, when, how media was sanitized, the person who performed the sanitization, and the final disposition of the media. The record of action taken must be maintained in a written or electronic format.</v>
      </c>
      <c r="D377" s="90" t="str">
        <f>'Controls Matrix'!G375</f>
        <v>MP-6(1)</v>
      </c>
      <c r="E377" s="60" t="str">
        <f>'Controls Matrix'!M375</f>
        <v>P1</v>
      </c>
    </row>
    <row r="378" spans="1:7" ht="45" x14ac:dyDescent="0.25">
      <c r="A378" s="61">
        <f>'Controls Matrix'!A376</f>
        <v>12.204000000000001</v>
      </c>
      <c r="B378" s="61"/>
      <c r="C378" s="59" t="str">
        <f>'Controls Matrix'!F376</f>
        <v xml:space="preserve">Each agency must test media sanitization equipment and procedures at least annually to ensure correct performance. </v>
      </c>
      <c r="D378" s="90" t="str">
        <f>'Controls Matrix'!G376</f>
        <v>MP-6(2)</v>
      </c>
      <c r="E378" s="60" t="str">
        <f>'Controls Matrix'!M376</f>
        <v>P1</v>
      </c>
      <c r="G378" s="101" t="s">
        <v>91</v>
      </c>
    </row>
    <row r="379" spans="1:7" ht="45" x14ac:dyDescent="0.25">
      <c r="A379" s="61">
        <f>'Controls Matrix'!A377</f>
        <v>12.205</v>
      </c>
      <c r="B379" s="61"/>
      <c r="C379" s="59" t="str">
        <f>'Controls Matrix'!F377</f>
        <v>Each agency must ensure that electronic media are securely erased prior to being reassigned, or released for destruction.</v>
      </c>
      <c r="D379" s="90" t="str">
        <f>'Controls Matrix'!G377</f>
        <v>MP-6</v>
      </c>
      <c r="E379" s="60" t="str">
        <f>'Controls Matrix'!M377</f>
        <v>P1</v>
      </c>
      <c r="F379" s="101" t="s">
        <v>91</v>
      </c>
      <c r="G379" s="101" t="s">
        <v>91</v>
      </c>
    </row>
    <row r="380" spans="1:7" ht="60" x14ac:dyDescent="0.25">
      <c r="A380" s="61">
        <f>'Controls Matrix'!A378</f>
        <v>12.206</v>
      </c>
      <c r="B380" s="61"/>
      <c r="C380" s="59" t="str">
        <f>'Controls Matrix'!F378</f>
        <v>Each agency must define and implement mechanisms for disposal of digital media and data storage devices contained in equipment to be released outside of the agency.</v>
      </c>
      <c r="D380" s="90" t="str">
        <f>'Controls Matrix'!G378</f>
        <v>MP-6</v>
      </c>
      <c r="E380" s="60" t="str">
        <f>'Controls Matrix'!M378</f>
        <v>P1</v>
      </c>
      <c r="F380" s="101" t="s">
        <v>91</v>
      </c>
      <c r="G380" s="101" t="s">
        <v>91</v>
      </c>
    </row>
    <row r="381" spans="1:7" ht="45" x14ac:dyDescent="0.25">
      <c r="A381" s="61">
        <f>'Controls Matrix'!A379</f>
        <v>12.207000000000001</v>
      </c>
      <c r="B381" s="61"/>
      <c r="C381" s="59" t="str">
        <f>'Controls Matrix'!F379</f>
        <v xml:space="preserve">Each agency must destroy hardcopy media containing sensitive information prior to disposal. </v>
      </c>
      <c r="D381" s="90" t="str">
        <f>'Controls Matrix'!G379</f>
        <v>MP-6</v>
      </c>
      <c r="E381" s="60" t="str">
        <f>'Controls Matrix'!M379</f>
        <v>P1</v>
      </c>
      <c r="F381" s="101" t="s">
        <v>91</v>
      </c>
      <c r="G381" s="101" t="s">
        <v>91</v>
      </c>
    </row>
    <row r="382" spans="1:7" ht="45" x14ac:dyDescent="0.25">
      <c r="A382" s="61">
        <f>'Controls Matrix'!A380</f>
        <v>12.208</v>
      </c>
      <c r="B382" s="61"/>
      <c r="C382" s="59" t="str">
        <f>'Controls Matrix'!F380</f>
        <v>Each agency must monitor the destruction of hard copy media, where required for statutory or regulatory compliance.</v>
      </c>
      <c r="D382" s="90" t="str">
        <f>'Controls Matrix'!G380</f>
        <v>MP-6(1)</v>
      </c>
      <c r="E382" s="60" t="str">
        <f>'Controls Matrix'!M380</f>
        <v>P1</v>
      </c>
    </row>
    <row r="383" spans="1:7" ht="9.9499999999999993" customHeight="1" x14ac:dyDescent="0.25">
      <c r="A383" s="63">
        <f>'Controls Matrix'!A381</f>
        <v>0</v>
      </c>
      <c r="B383" s="63">
        <f>'Controls Matrix'!B381</f>
        <v>0</v>
      </c>
      <c r="C383" s="64">
        <f>'Controls Matrix'!F381</f>
        <v>0</v>
      </c>
      <c r="D383" s="91">
        <f>'Controls Matrix'!G381</f>
        <v>0</v>
      </c>
      <c r="E383" s="65">
        <f>'Controls Matrix'!M381</f>
        <v>0</v>
      </c>
      <c r="F383" s="102"/>
      <c r="G383" s="102"/>
    </row>
    <row r="384" spans="1:7" ht="49.5" customHeight="1" x14ac:dyDescent="0.25">
      <c r="A384" s="61">
        <f>'Controls Matrix'!A382</f>
        <v>12.3</v>
      </c>
      <c r="B384" s="120" t="str">
        <f>'Controls Matrix'!B382</f>
        <v>Data Protection: Each agency must ensure the information processed, stored, or transmitted during its business processes is appropriately protected.</v>
      </c>
      <c r="C384" s="121"/>
      <c r="E384" s="60" t="str">
        <f>'Controls Matrix'!M382</f>
        <v>P1</v>
      </c>
    </row>
    <row r="385" spans="1:7" ht="45" x14ac:dyDescent="0.25">
      <c r="A385" s="61">
        <f>'Controls Matrix'!A383</f>
        <v>12.301</v>
      </c>
      <c r="B385" s="61"/>
      <c r="C385" s="59" t="str">
        <f>'Controls Matrix'!F383</f>
        <v xml:space="preserve">Each agency must ensure that its personnel follow the agency’s acceptable use policies when transmitting data. </v>
      </c>
      <c r="D385" s="90" t="str">
        <f>'Controls Matrix'!G383</f>
        <v>SC-1</v>
      </c>
      <c r="E385" s="60" t="str">
        <f>'Controls Matrix'!M383</f>
        <v>P1</v>
      </c>
      <c r="F385" s="101" t="s">
        <v>91</v>
      </c>
      <c r="G385" s="101" t="s">
        <v>91</v>
      </c>
    </row>
    <row r="386" spans="1:7" ht="60" x14ac:dyDescent="0.25">
      <c r="A386" s="61">
        <f>'Controls Matrix'!A384</f>
        <v>12.302</v>
      </c>
      <c r="B386" s="61"/>
      <c r="C386" s="59" t="str">
        <f>'Controls Matrix'!F384</f>
        <v xml:space="preserve">Each agency implemented mechanisms to ensure availability of information in the event of the loss of cryptographic keys by users. </v>
      </c>
      <c r="D386" s="90" t="str">
        <f>'Controls Matrix'!G384</f>
        <v>SC-12(1)</v>
      </c>
      <c r="E386" s="60" t="str">
        <f>'Controls Matrix'!M384</f>
        <v>P1</v>
      </c>
    </row>
    <row r="387" spans="1:7" ht="30" x14ac:dyDescent="0.25">
      <c r="A387" s="61">
        <f>'Controls Matrix'!A385</f>
        <v>12.303000000000001</v>
      </c>
      <c r="B387" s="61"/>
      <c r="C387" s="59" t="str">
        <f>'Controls Matrix'!F385</f>
        <v xml:space="preserve">Each agency must implement mechanisms to ensure the confidentiality of private keys. </v>
      </c>
      <c r="D387" s="90" t="str">
        <f>'Controls Matrix'!G385</f>
        <v>SC-12</v>
      </c>
      <c r="E387" s="60" t="str">
        <f>'Controls Matrix'!M385</f>
        <v>P1</v>
      </c>
      <c r="F387" s="101" t="s">
        <v>91</v>
      </c>
      <c r="G387" s="101" t="s">
        <v>91</v>
      </c>
    </row>
    <row r="388" spans="1:7" ht="45" x14ac:dyDescent="0.25">
      <c r="A388" s="61">
        <f>'Controls Matrix'!A386</f>
        <v>12.304</v>
      </c>
      <c r="B388" s="61"/>
      <c r="C388" s="59" t="str">
        <f>'Controls Matrix'!F386</f>
        <v>Each agency must develop a mechanism to randomly select a key from the entire key space, using effective randomization.</v>
      </c>
      <c r="D388" s="90" t="str">
        <f>'Controls Matrix'!G386</f>
        <v>SC-12(2)
SC-12(3)</v>
      </c>
      <c r="E388" s="60" t="str">
        <f>'Controls Matrix'!M386</f>
        <v>P1</v>
      </c>
      <c r="G388" s="101" t="s">
        <v>91</v>
      </c>
    </row>
    <row r="389" spans="1:7" ht="90" x14ac:dyDescent="0.25">
      <c r="A389" s="61">
        <f>'Controls Matrix'!A387</f>
        <v>12.305</v>
      </c>
      <c r="B389" s="61"/>
      <c r="C389" s="59" t="str">
        <f>'Controls Matrix'!F387</f>
        <v>Each agency must implement appropriate controls to physically and logically safeguard encryption keys through all phases of the key lifecycle, from construction through receipt, installation, operation, and removal from service.</v>
      </c>
      <c r="D389" s="90" t="str">
        <f>'Controls Matrix'!G387</f>
        <v>SC-12</v>
      </c>
      <c r="E389" s="60" t="str">
        <f>'Controls Matrix'!M387</f>
        <v>P1</v>
      </c>
      <c r="F389" s="101" t="s">
        <v>91</v>
      </c>
      <c r="G389" s="101" t="s">
        <v>91</v>
      </c>
    </row>
    <row r="390" spans="1:7" ht="45" x14ac:dyDescent="0.25">
      <c r="A390" s="61">
        <f>'Controls Matrix'!A388</f>
        <v>12.305999999999999</v>
      </c>
      <c r="B390" s="61"/>
      <c r="C390" s="59" t="str">
        <f>'Controls Matrix'!F388</f>
        <v>Each agency must use Federal Information Processing Standards FIPS-140 validated technology for encrypting sensitive data.</v>
      </c>
      <c r="D390" s="90" t="str">
        <f>'Controls Matrix'!G388</f>
        <v>SC-13</v>
      </c>
      <c r="E390" s="60" t="str">
        <f>'Controls Matrix'!M388</f>
        <v>P1</v>
      </c>
      <c r="F390" s="101" t="s">
        <v>91</v>
      </c>
      <c r="G390" s="101" t="s">
        <v>91</v>
      </c>
    </row>
    <row r="391" spans="1:7" ht="45" x14ac:dyDescent="0.25">
      <c r="A391" s="61">
        <f>'Controls Matrix'!A389</f>
        <v>12.307</v>
      </c>
      <c r="B391" s="61"/>
      <c r="C391" s="59" t="str">
        <f>'Controls Matrix'!F389</f>
        <v>Each agency must ensure that sensitive data transmitted by email must be securely encrypted.</v>
      </c>
      <c r="D391" s="90" t="str">
        <f>'Controls Matrix'!G389</f>
        <v>SC-8(1)</v>
      </c>
      <c r="E391" s="60" t="str">
        <f>'Controls Matrix'!M389</f>
        <v>P1</v>
      </c>
      <c r="G391" s="101" t="s">
        <v>91</v>
      </c>
    </row>
    <row r="392" spans="1:7" ht="75" x14ac:dyDescent="0.25">
      <c r="A392" s="61">
        <f>'Controls Matrix'!A390</f>
        <v>12.308</v>
      </c>
      <c r="B392" s="61"/>
      <c r="C392" s="59" t="str">
        <f>'Controls Matrix'!F390</f>
        <v>Each agency must ensure that sensitive information transmitted through a public network must be encrypted prior to transmittal, or be transmitted through an encrypted connection.</v>
      </c>
      <c r="D392" s="90" t="str">
        <f>'Controls Matrix'!G390</f>
        <v>SC-8(1)</v>
      </c>
      <c r="E392" s="60" t="str">
        <f>'Controls Matrix'!M390</f>
        <v>P1</v>
      </c>
      <c r="G392" s="101" t="s">
        <v>91</v>
      </c>
    </row>
    <row r="393" spans="1:7" ht="75" x14ac:dyDescent="0.25">
      <c r="A393" s="61">
        <f>'Controls Matrix'!A391</f>
        <v>12.308999999999999</v>
      </c>
      <c r="B393" s="61"/>
      <c r="C393" s="59" t="str">
        <f>'Controls Matrix'!F391</f>
        <v>Each agency must ensure that sensitive information transmitted wirelessly must be encrypted prior to transmittal, or be transmitted through an encrypted connection.</v>
      </c>
      <c r="D393" s="90" t="str">
        <f>'Controls Matrix'!G391</f>
        <v>AC-18(1)
SC-8(1)</v>
      </c>
      <c r="E393" s="60" t="str">
        <f>'Controls Matrix'!M391</f>
        <v>P1</v>
      </c>
      <c r="G393" s="101" t="s">
        <v>91</v>
      </c>
    </row>
    <row r="394" spans="1:7" ht="9.9499999999999993" customHeight="1" x14ac:dyDescent="0.25">
      <c r="A394" s="63">
        <f>'Controls Matrix'!A392</f>
        <v>0</v>
      </c>
      <c r="B394" s="63">
        <f>'Controls Matrix'!B392</f>
        <v>0</v>
      </c>
      <c r="C394" s="64">
        <f>'Controls Matrix'!F392</f>
        <v>0</v>
      </c>
      <c r="D394" s="91">
        <f>'Controls Matrix'!G392</f>
        <v>0</v>
      </c>
      <c r="E394" s="65">
        <f>'Controls Matrix'!M392</f>
        <v>0</v>
      </c>
      <c r="F394" s="102"/>
      <c r="G394" s="102"/>
    </row>
    <row r="395" spans="1:7" ht="36.75" customHeight="1" x14ac:dyDescent="0.25">
      <c r="A395" s="61">
        <f>'Controls Matrix'!A393</f>
        <v>12.4</v>
      </c>
      <c r="B395" s="120" t="str">
        <f>'Controls Matrix'!B393</f>
        <v>Data Privacy: Each agency must ensure that the interests of data subjects are appropriately protected.</v>
      </c>
      <c r="C395" s="121"/>
      <c r="E395" s="60" t="str">
        <f>'Controls Matrix'!M393</f>
        <v>P1</v>
      </c>
    </row>
    <row r="396" spans="1:7" ht="45" x14ac:dyDescent="0.25">
      <c r="A396" s="61">
        <f>'Controls Matrix'!A394</f>
        <v>12.401</v>
      </c>
      <c r="B396" s="61"/>
      <c r="C396" s="59" t="str">
        <f>'Controls Matrix'!F394</f>
        <v>Each agency must designate an individual who has primary responsibility for information privacy decisions.</v>
      </c>
      <c r="D396" s="90" t="str">
        <f>'Controls Matrix'!G394</f>
        <v>AR-1</v>
      </c>
      <c r="E396" s="60" t="str">
        <f>'Controls Matrix'!M394</f>
        <v>P1</v>
      </c>
    </row>
    <row r="397" spans="1:7" ht="405" x14ac:dyDescent="0.25">
      <c r="A397" s="61">
        <f>'Controls Matrix'!A395</f>
        <v>12.401999999999999</v>
      </c>
      <c r="B397" s="61"/>
      <c r="C397" s="59" t="str">
        <f>'Controls Matrix'!F395</f>
        <v>Each agency must conduct a Privacy Impact Assessment (PIA) for each information system that will handle Personally Identifiable Information (PII).  Each PIA should examine the following privacy issues:
• What PII is to be collected.
• What is the intended use of the PII.
• What PII will be shared, and with whom.
• How long the PII will be retained.
• What privacy risks are posed by the intended use and sharing of the collected PII.
• What privacy risks are posed by unintended disclosure of the collected PII.
• What steps are taken to inform users about the PII collected and what mechanisms they can use to control it.
• What opportunities individuals have to decline to provide PII.
• What steps are taken to minimize the types of PII collected.
• What mechanisms are available for data subjects to update or correct their PII.
• What opportunities individuals have to remove PII once collected.
• How the PII is to be secured.
• What processes are established to resolve privacy issues.</v>
      </c>
      <c r="D397" s="90" t="str">
        <f>'Controls Matrix'!G395</f>
        <v>AR-2
SE-1
UL-2
DM-2
IP-1
DM-1
IP-4
IP-3</v>
      </c>
      <c r="E397" s="60" t="str">
        <f>'Controls Matrix'!M395</f>
        <v>P0</v>
      </c>
    </row>
    <row r="398" spans="1:7" ht="30" x14ac:dyDescent="0.25">
      <c r="A398" s="61">
        <f>'Controls Matrix'!A396</f>
        <v>12.403</v>
      </c>
      <c r="B398" s="61"/>
      <c r="C398" s="59" t="str">
        <f>'Controls Matrix'!F396</f>
        <v>Each agency must update PIAs when a system change creates changes in privacy risks.</v>
      </c>
      <c r="D398" s="90" t="str">
        <f>'Controls Matrix'!G396</f>
        <v>AR-2</v>
      </c>
      <c r="E398" s="60" t="str">
        <f>'Controls Matrix'!M396</f>
        <v>P0</v>
      </c>
    </row>
    <row r="399" spans="1:7" ht="60" x14ac:dyDescent="0.25">
      <c r="A399" s="61">
        <f>'Controls Matrix'!A397</f>
        <v>12.404</v>
      </c>
      <c r="B399" s="61"/>
      <c r="C399" s="59" t="str">
        <f>'Controls Matrix'!F397</f>
        <v>Each agency must ensure that PIA documents are reviewed by an agency executive or designee with authority for issues of information privacy.</v>
      </c>
      <c r="E399" s="60" t="str">
        <f>'Controls Matrix'!M397</f>
        <v>P0</v>
      </c>
    </row>
    <row r="400" spans="1:7" ht="60" x14ac:dyDescent="0.25">
      <c r="A400" s="61">
        <f>'Controls Matrix'!A398</f>
        <v>12.404999999999999</v>
      </c>
      <c r="B400" s="61"/>
      <c r="C400" s="59" t="str">
        <f>'Controls Matrix'!F398</f>
        <v xml:space="preserve">Each agency must require each member of agency personnel and third party with access to PII to sign a confidentiality agreement defining responsibilities.  </v>
      </c>
      <c r="D400" s="90" t="str">
        <f>'Controls Matrix'!G398</f>
        <v>AR-5</v>
      </c>
      <c r="E400" s="60" t="str">
        <f>'Controls Matrix'!M398</f>
        <v>P0</v>
      </c>
    </row>
    <row r="401" spans="1:7" ht="285" x14ac:dyDescent="0.25">
      <c r="A401" s="61">
        <f>'Controls Matrix'!A399</f>
        <v>12.406000000000001</v>
      </c>
      <c r="B401" s="61"/>
      <c r="C401" s="59" t="str">
        <f>'Controls Matrix'!F399</f>
        <v>Each agency must publish a privacy web statement on each agency website used by the public.  Each website privacy statement should include, as specifically applicable to the site:
• What PII is to be collected.
• What is the intended use of the PII.
• What PII will be shared, and with whom.
• How long the PII will be retained.
• What opportunities individuals have to decline to provide PII.
• What mechanisms are available for data subjects to update or correct their PII.
• What opportunities individuals have to remove PII once collected.
• How the PII is to be secured, in a non-technical summary..
• What processes are established to resolve privacy issues.</v>
      </c>
      <c r="D401" s="90" t="str">
        <f>'Controls Matrix'!G399</f>
        <v>TR-3</v>
      </c>
      <c r="E401" s="60" t="str">
        <f>'Controls Matrix'!M399</f>
        <v>P0</v>
      </c>
    </row>
    <row r="402" spans="1:7" ht="9.9499999999999993" customHeight="1" x14ac:dyDescent="0.25">
      <c r="A402" s="63">
        <f>'Controls Matrix'!A400</f>
        <v>0</v>
      </c>
      <c r="B402" s="63">
        <f>'Controls Matrix'!B400</f>
        <v>0</v>
      </c>
      <c r="C402" s="64">
        <f>'Controls Matrix'!F400</f>
        <v>0</v>
      </c>
      <c r="D402" s="91">
        <f>'Controls Matrix'!G400</f>
        <v>0</v>
      </c>
      <c r="E402" s="65">
        <f>'Controls Matrix'!M400</f>
        <v>0</v>
      </c>
      <c r="F402" s="102"/>
      <c r="G402" s="102"/>
    </row>
    <row r="403" spans="1:7" ht="78.75" customHeight="1" x14ac:dyDescent="0.25">
      <c r="A403" s="61">
        <f>'Controls Matrix'!A401</f>
        <v>13.1</v>
      </c>
      <c r="B403" s="120" t="str">
        <f>'Controls Matrix'!B401</f>
        <v>Change Management: Each agency must ensure that changes to information systems are conducted in such a way that disruption to production is minimized, and stakeholders are given appropriate awareness and opportunity for feedback.</v>
      </c>
      <c r="C403" s="121"/>
      <c r="E403" s="60" t="str">
        <f>'Controls Matrix'!M401</f>
        <v>P1</v>
      </c>
    </row>
    <row r="404" spans="1:7" ht="300" x14ac:dyDescent="0.25">
      <c r="A404" s="61">
        <f>'Controls Matrix'!A402</f>
        <v>13.101000000000001</v>
      </c>
      <c r="B404" s="61"/>
      <c r="C404" s="59" t="str">
        <f>'Controls Matrix'!F402</f>
        <v>Each agency must establish a change management process, including the following elements:
• Change requests are handled in a structured way that determines the impact on the operational system and the business processes it supports.
• Changes to production environments, including emergency maintenance and patches, must be formally managed.
• Changes are categorized, prioritized, and authorized.
• After implementation, changes are reviewed ensure correct functionality.
• Changes to production environments are adequately tested.
• An emergency change process is defined for testing, documenting, assessing, and authorizing changes that do not follow the established change process.</v>
      </c>
      <c r="D404" s="90" t="str">
        <f>'Controls Matrix'!G402</f>
        <v>CM-3
CM-3(2)
CM-4</v>
      </c>
      <c r="E404" s="60" t="str">
        <f>'Controls Matrix'!M402</f>
        <v>P1</v>
      </c>
    </row>
    <row r="405" spans="1:7" ht="9.9499999999999993" customHeight="1" x14ac:dyDescent="0.25">
      <c r="A405" s="63">
        <f>'Controls Matrix'!A403</f>
        <v>0</v>
      </c>
      <c r="B405" s="63">
        <f>'Controls Matrix'!B403</f>
        <v>0</v>
      </c>
      <c r="C405" s="64">
        <f>'Controls Matrix'!F403</f>
        <v>0</v>
      </c>
      <c r="D405" s="91">
        <f>'Controls Matrix'!G403</f>
        <v>0</v>
      </c>
      <c r="E405" s="65">
        <f>'Controls Matrix'!M403</f>
        <v>0</v>
      </c>
      <c r="F405" s="102"/>
      <c r="G405" s="102"/>
    </row>
    <row r="406" spans="1:7" ht="63.75" customHeight="1" x14ac:dyDescent="0.25">
      <c r="A406" s="61">
        <f>'Controls Matrix'!A404</f>
        <v>13.2</v>
      </c>
      <c r="B406" s="120" t="str">
        <f>'Controls Matrix'!B404</f>
        <v>Configuration Management: Each agency must ensure that information system baseline configurations are managed to minimize risk of incompatibility and of unauthorized change.</v>
      </c>
      <c r="C406" s="121"/>
      <c r="E406" s="60" t="str">
        <f>'Controls Matrix'!M404</f>
        <v>P1</v>
      </c>
    </row>
    <row r="407" spans="1:7" ht="75" x14ac:dyDescent="0.25">
      <c r="A407" s="61">
        <f>'Controls Matrix'!A405</f>
        <v>13.201000000000001</v>
      </c>
      <c r="B407" s="61"/>
      <c r="C407" s="59" t="str">
        <f>'Controls Matrix'!F405</f>
        <v xml:space="preserve">Each agency must ensure that system baseline configurations are developed, reviewed, and formally approved for critical information systems and infrastructure components.  </v>
      </c>
      <c r="D407" s="90" t="str">
        <f>'Controls Matrix'!G405</f>
        <v>CM-2
CM-2(1)</v>
      </c>
      <c r="E407" s="60" t="str">
        <f>'Controls Matrix'!M405</f>
        <v>P1</v>
      </c>
      <c r="G407" s="101" t="s">
        <v>91</v>
      </c>
    </row>
    <row r="408" spans="1:7" ht="75" x14ac:dyDescent="0.25">
      <c r="A408" s="61">
        <f>'Controls Matrix'!A406</f>
        <v>13.202</v>
      </c>
      <c r="B408" s="61"/>
      <c r="C408" s="59" t="str">
        <f>'Controls Matrix'!F406</f>
        <v>Each agency must ensure that changes to baseline configurations include a process to identify, review, perform security impact analysis, test, and approval such changes prior to implementation.</v>
      </c>
      <c r="D408" s="90" t="str">
        <f>'Controls Matrix'!G406</f>
        <v>CM-3
CM-3(2)
CM-4</v>
      </c>
      <c r="E408" s="60" t="str">
        <f>'Controls Matrix'!M406</f>
        <v>P1</v>
      </c>
    </row>
    <row r="409" spans="1:7" ht="60" x14ac:dyDescent="0.25">
      <c r="A409" s="61">
        <f>'Controls Matrix'!A407</f>
        <v>13.202999999999999</v>
      </c>
      <c r="B409" s="61"/>
      <c r="C409" s="59" t="str">
        <f>'Controls Matrix'!F407</f>
        <v xml:space="preserve">Each agency must ensure that baseline configurations are recorded in a central repository, with access restrictions to prevent unauthorized changes. </v>
      </c>
      <c r="D409" s="90" t="str">
        <f>'Controls Matrix'!G407</f>
        <v>CM-2
CM-5</v>
      </c>
      <c r="E409" s="60" t="str">
        <f>'Controls Matrix'!M407</f>
        <v>P1</v>
      </c>
      <c r="G409" s="101" t="s">
        <v>91</v>
      </c>
    </row>
    <row r="410" spans="1:7" ht="45" x14ac:dyDescent="0.25">
      <c r="A410" s="61">
        <f>'Controls Matrix'!A408</f>
        <v>13.204000000000001</v>
      </c>
      <c r="B410" s="61"/>
      <c r="C410" s="59" t="str">
        <f>'Controls Matrix'!F408</f>
        <v>Each agency must ensure that prior versions of baseline configurations are retained to be able to support rollback.</v>
      </c>
      <c r="D410" s="90" t="str">
        <f>'Controls Matrix'!G408</f>
        <v>CM-2(3)</v>
      </c>
      <c r="E410" s="60" t="str">
        <f>'Controls Matrix'!M408</f>
        <v>P1</v>
      </c>
      <c r="G410" s="101" t="s">
        <v>91</v>
      </c>
    </row>
    <row r="411" spans="1:7" ht="75" x14ac:dyDescent="0.25">
      <c r="A411" s="61">
        <f>'Controls Matrix'!A409</f>
        <v>13.205</v>
      </c>
      <c r="B411" s="61"/>
      <c r="C411" s="59" t="str">
        <f>'Controls Matrix'!F409</f>
        <v>Each agency must ensure the review and update of baseline configurations periodically, and as an integral part of information system component installations or upgrades.</v>
      </c>
      <c r="D411" s="90" t="str">
        <f>'Controls Matrix'!G409</f>
        <v>CM-2(1)</v>
      </c>
      <c r="E411" s="60" t="str">
        <f>'Controls Matrix'!M409</f>
        <v>P1</v>
      </c>
      <c r="G411" s="101" t="s">
        <v>91</v>
      </c>
    </row>
    <row r="412" spans="1:7" ht="75" x14ac:dyDescent="0.25">
      <c r="A412" s="61">
        <f>'Controls Matrix'!A410</f>
        <v>13.206</v>
      </c>
      <c r="B412" s="61"/>
      <c r="C412" s="59" t="str">
        <f>'Controls Matrix'!F410</f>
        <v>The Each agency must ensure responsibilities are assigned for developing and managing the configuration management process to personnel that are not directly involved in system development activities.</v>
      </c>
      <c r="D412" s="90" t="str">
        <f>'Controls Matrix'!G410</f>
        <v>CM-9(1)</v>
      </c>
      <c r="E412" s="60" t="str">
        <f>'Controls Matrix'!M410</f>
        <v>P1</v>
      </c>
    </row>
    <row r="413" spans="1:7" ht="9.9499999999999993" customHeight="1" x14ac:dyDescent="0.25">
      <c r="A413" s="63">
        <f>'Controls Matrix'!A411</f>
        <v>0</v>
      </c>
      <c r="B413" s="63">
        <f>'Controls Matrix'!B411</f>
        <v>0</v>
      </c>
      <c r="C413" s="64">
        <f>'Controls Matrix'!F411</f>
        <v>0</v>
      </c>
      <c r="D413" s="91">
        <f>'Controls Matrix'!G411</f>
        <v>0</v>
      </c>
      <c r="E413" s="65">
        <f>'Controls Matrix'!M411</f>
        <v>0</v>
      </c>
      <c r="F413" s="102"/>
      <c r="G413" s="102"/>
    </row>
    <row r="414" spans="1:7" ht="66" customHeight="1" x14ac:dyDescent="0.25">
      <c r="A414" s="61">
        <f>'Controls Matrix'!A412</f>
        <v>13.3</v>
      </c>
      <c r="B414" s="120" t="str">
        <f>'Controls Matrix'!B412</f>
        <v>System Development and Maintenance: Each agency must ensure that system development efforts are performed with appropriate consideration for information confidentiality, integrity, and availability.</v>
      </c>
      <c r="C414" s="121"/>
      <c r="E414" s="60" t="str">
        <f>'Controls Matrix'!M412</f>
        <v>P1</v>
      </c>
    </row>
    <row r="415" spans="1:7" ht="135" x14ac:dyDescent="0.25">
      <c r="A415" s="61">
        <f>'Controls Matrix'!A413</f>
        <v>13.301</v>
      </c>
      <c r="B415" s="61"/>
      <c r="C415" s="59" t="str">
        <f>'Controls Matrix'!F413</f>
        <v>Each agency must ensure that system security plans are documented for critical enterprise information systems in production and under development.  System security plans must provide an overview of the security requirements of the system, and describe the controls in place for meeting the requirements through all stages of the systems development life cycle.</v>
      </c>
      <c r="D415" s="90" t="str">
        <f>'Controls Matrix'!G413</f>
        <v>PL-2</v>
      </c>
      <c r="E415" s="60" t="str">
        <f>'Controls Matrix'!M413</f>
        <v>P1</v>
      </c>
      <c r="F415" s="101" t="s">
        <v>91</v>
      </c>
      <c r="G415" s="101" t="s">
        <v>91</v>
      </c>
    </row>
    <row r="416" spans="1:7" ht="60" x14ac:dyDescent="0.25">
      <c r="A416" s="61">
        <f>'Controls Matrix'!A414</f>
        <v>13.302</v>
      </c>
      <c r="B416" s="61"/>
      <c r="C416" s="59" t="str">
        <f>'Controls Matrix'!F414</f>
        <v xml:space="preserve">Each agency must ensure that when a system is modified in a manner that affects security, system documentation is updated accordingly. </v>
      </c>
      <c r="D416" s="90" t="str">
        <f>'Controls Matrix'!G414</f>
        <v>PL-2</v>
      </c>
      <c r="E416" s="60" t="str">
        <f>'Controls Matrix'!M414</f>
        <v>P1</v>
      </c>
      <c r="F416" s="101" t="s">
        <v>91</v>
      </c>
      <c r="G416" s="101" t="s">
        <v>91</v>
      </c>
    </row>
    <row r="417" spans="1:7" ht="75" x14ac:dyDescent="0.25">
      <c r="A417" s="61">
        <f>'Controls Matrix'!A415</f>
        <v>13.303000000000001</v>
      </c>
      <c r="B417" s="61"/>
      <c r="C417" s="59" t="str">
        <f>'Controls Matrix'!F415</f>
        <v>Each agency ensure that a vulnerability assessment is performed on all enterprise information systems undergoing significant changes, before the systems are moved into production.</v>
      </c>
      <c r="D417" s="90" t="str">
        <f>'Controls Matrix'!G415</f>
        <v>RA-5</v>
      </c>
      <c r="E417" s="60" t="str">
        <f>'Controls Matrix'!M415</f>
        <v>P1</v>
      </c>
      <c r="F417" s="101" t="s">
        <v>91</v>
      </c>
      <c r="G417" s="101" t="s">
        <v>91</v>
      </c>
    </row>
    <row r="418" spans="1:7" ht="45" x14ac:dyDescent="0.25">
      <c r="A418" s="61">
        <f>'Controls Matrix'!A416</f>
        <v>13.304</v>
      </c>
      <c r="B418" s="61"/>
      <c r="C418" s="59" t="str">
        <f>'Controls Matrix'!F416</f>
        <v>Each agency must develop and follow a set of procedures consistent with state procurement standards.</v>
      </c>
      <c r="D418" s="90" t="str">
        <f>'Controls Matrix'!G416</f>
        <v>SA-1</v>
      </c>
      <c r="E418" s="60" t="str">
        <f>'Controls Matrix'!M416</f>
        <v>P1</v>
      </c>
      <c r="F418" s="101" t="s">
        <v>91</v>
      </c>
      <c r="G418" s="101" t="s">
        <v>91</v>
      </c>
    </row>
    <row r="419" spans="1:7" ht="90" x14ac:dyDescent="0.25">
      <c r="A419" s="61">
        <f>'Controls Matrix'!A417</f>
        <v>13.305</v>
      </c>
      <c r="B419" s="61"/>
      <c r="C419" s="59" t="str">
        <f>'Controls Matrix'!F417</f>
        <v>Each agency must ensure that information systems and services it procures are implemented or conducted in compliance with all provisions of the state's Information Security Program that are applicable to the systems or services being procured.</v>
      </c>
      <c r="E419" s="60" t="str">
        <f>'Controls Matrix'!M417</f>
        <v>P0</v>
      </c>
    </row>
    <row r="420" spans="1:7" ht="45" x14ac:dyDescent="0.25">
      <c r="A420" s="61">
        <f>'Controls Matrix'!A418</f>
        <v>13.305999999999999</v>
      </c>
      <c r="B420" s="61"/>
      <c r="C420" s="59" t="str">
        <f>'Controls Matrix'!F418</f>
        <v>Each agency must ensure that appropriate security controls are implemented at all stages of the information system life cycle.</v>
      </c>
      <c r="D420" s="90" t="str">
        <f>'Controls Matrix'!G418</f>
        <v>SA-3</v>
      </c>
      <c r="E420" s="60" t="str">
        <f>'Controls Matrix'!M418</f>
        <v>P1</v>
      </c>
      <c r="F420" s="101" t="s">
        <v>91</v>
      </c>
      <c r="G420" s="101" t="s">
        <v>91</v>
      </c>
    </row>
    <row r="421" spans="1:7" ht="60" x14ac:dyDescent="0.25">
      <c r="A421" s="61">
        <f>'Controls Matrix'!A419</f>
        <v>13.307</v>
      </c>
      <c r="B421" s="61"/>
      <c r="C421" s="59" t="str">
        <f>'Controls Matrix'!F419</f>
        <v>Each agency must ensure that outsourced software development is performed in compliance with all applicable provisions of the state's Information Security Program.</v>
      </c>
      <c r="D421" s="90" t="str">
        <f>'Controls Matrix'!G419</f>
        <v>SA-9</v>
      </c>
      <c r="E421" s="60" t="str">
        <f>'Controls Matrix'!M419</f>
        <v>P1</v>
      </c>
      <c r="F421" s="101" t="s">
        <v>91</v>
      </c>
      <c r="G421" s="101" t="s">
        <v>91</v>
      </c>
    </row>
    <row r="422" spans="1:7" ht="60" x14ac:dyDescent="0.25">
      <c r="A422" s="61">
        <f>'Controls Matrix'!A420</f>
        <v>13.308</v>
      </c>
      <c r="B422" s="61"/>
      <c r="C422" s="59" t="str">
        <f>'Controls Matrix'!F420</f>
        <v>Each agency must ensure for any system development efforts separate development, testing, and production environments are established.</v>
      </c>
      <c r="D422" s="90" t="str">
        <f>'Controls Matrix'!G420</f>
        <v>CM-2(6)
CM-4(1)</v>
      </c>
      <c r="E422" s="60" t="str">
        <f>'Controls Matrix'!M420</f>
        <v>P1</v>
      </c>
    </row>
    <row r="423" spans="1:7" ht="150" x14ac:dyDescent="0.25">
      <c r="A423" s="61">
        <f>'Controls Matrix'!A421</f>
        <v>13.308999999999999</v>
      </c>
      <c r="B423" s="61"/>
      <c r="C423" s="59" t="str">
        <f>'Controls Matrix'!F421</f>
        <v>Each agency must not use sensitive production data for testing purposes unless the data has been obfuscated, sanitized, or declassified. If production data must be temporarily used in these environments, appropriate security controls, including management approval, procedures to remove/delete data after completion of tests, and documentation of activities, must be implemented.</v>
      </c>
      <c r="D423" s="90" t="str">
        <f>'Controls Matrix'!G421</f>
        <v>SA-15(9)</v>
      </c>
      <c r="E423" s="60" t="str">
        <f>'Controls Matrix'!M421</f>
        <v>P2</v>
      </c>
    </row>
    <row r="424" spans="1:7" ht="45" x14ac:dyDescent="0.25">
      <c r="A424" s="61">
        <f>'Controls Matrix'!A422</f>
        <v>13.31</v>
      </c>
      <c r="B424" s="61"/>
      <c r="C424" s="59" t="str">
        <f>'Controls Matrix'!F422</f>
        <v>Each agency must ensure for system development efforts that appropriate testing is performed ensure correct processing.</v>
      </c>
      <c r="D424" s="90" t="str">
        <f>'Controls Matrix'!G422</f>
        <v>SI-10
SI-15</v>
      </c>
      <c r="E424" s="60" t="str">
        <f>'Controls Matrix'!M422</f>
        <v>P1</v>
      </c>
    </row>
    <row r="425" spans="1:7" ht="90" x14ac:dyDescent="0.25">
      <c r="A425" s="61">
        <f>'Controls Matrix'!A423</f>
        <v>13.311</v>
      </c>
      <c r="B425" s="61"/>
      <c r="C425" s="59" t="str">
        <f>'Controls Matrix'!F423</f>
        <v>Each agency must ensure for system development efforts that , where appropriate, controls are implemented to ensure user session isolation, information integrity, and protection of information transmission.</v>
      </c>
      <c r="D425" s="90" t="str">
        <f>'Controls Matrix'!G423</f>
        <v>SC-23</v>
      </c>
      <c r="E425" s="60" t="str">
        <f>'Controls Matrix'!M423</f>
        <v>P1</v>
      </c>
      <c r="G425" s="101" t="s">
        <v>91</v>
      </c>
    </row>
    <row r="426" spans="1:7" ht="9.9499999999999993" customHeight="1" x14ac:dyDescent="0.25">
      <c r="A426" s="63">
        <f>'Controls Matrix'!A424</f>
        <v>0</v>
      </c>
      <c r="B426" s="63">
        <f>'Controls Matrix'!B424</f>
        <v>0</v>
      </c>
      <c r="C426" s="64">
        <f>'Controls Matrix'!F424</f>
        <v>0</v>
      </c>
      <c r="D426" s="91">
        <f>'Controls Matrix'!G424</f>
        <v>0</v>
      </c>
      <c r="E426" s="65">
        <f>'Controls Matrix'!M424</f>
        <v>0</v>
      </c>
      <c r="F426" s="102"/>
      <c r="G426" s="102"/>
    </row>
    <row r="427" spans="1:7" ht="66" customHeight="1" x14ac:dyDescent="0.25">
      <c r="A427" s="61">
        <f>'Controls Matrix'!A425</f>
        <v>13.4</v>
      </c>
      <c r="B427" s="120" t="str">
        <f>'Controls Matrix'!B425</f>
        <v>Release Management: Each agency must ensure that information system version releases into production are conducted in a way that minimizes risk to the confidentiality, integrity, and availability of those systems.</v>
      </c>
      <c r="C427" s="121"/>
      <c r="E427" s="60" t="str">
        <f>'Controls Matrix'!M425</f>
        <v>P1</v>
      </c>
    </row>
    <row r="428" spans="1:7" ht="77.25" customHeight="1" x14ac:dyDescent="0.25">
      <c r="A428" s="61">
        <f>'Controls Matrix'!A426</f>
        <v>13.401</v>
      </c>
      <c r="B428" s="61"/>
      <c r="C428" s="59" t="str">
        <f>'Controls Matrix'!F426</f>
        <v>Each agency must ensure that production-ready release packages of mission-critical systems are deployed using the release management lifecycle (i.e., plan, prepare, build and test, pilot, and deploy).</v>
      </c>
      <c r="D428" s="90" t="str">
        <f>'Controls Matrix'!G426</f>
        <v>SA-2</v>
      </c>
      <c r="E428" s="60" t="str">
        <f>'Controls Matrix'!M426</f>
        <v>P1</v>
      </c>
      <c r="F428" s="101" t="s">
        <v>91</v>
      </c>
      <c r="G428" s="101" t="s">
        <v>91</v>
      </c>
    </row>
    <row r="429" spans="1:7" ht="107.25" customHeight="1" x14ac:dyDescent="0.25">
      <c r="A429" s="61">
        <f>'Controls Matrix'!A427</f>
        <v>13.401999999999999</v>
      </c>
      <c r="B429" s="61"/>
      <c r="C429" s="59" t="str">
        <f>'Controls Matrix'!F427</f>
        <v>Each agency must determine as part of the release planning process:
• Resources required to deploy the release.
• Build and test plans prior to implementation.
• Pass/fail criteria.
• Pilot and deployment plans.
• Develop requirements for the release.</v>
      </c>
      <c r="D429" s="90" t="str">
        <f>'Controls Matrix'!G427</f>
        <v>SA-2</v>
      </c>
      <c r="E429" s="60" t="str">
        <f>'Controls Matrix'!M427</f>
        <v>P1</v>
      </c>
      <c r="F429" s="101" t="s">
        <v>91</v>
      </c>
      <c r="G429" s="101" t="s">
        <v>91</v>
      </c>
    </row>
    <row r="430" spans="1:7" ht="75" x14ac:dyDescent="0.25">
      <c r="A430" s="61">
        <f>'Controls Matrix'!A428</f>
        <v>13.403</v>
      </c>
      <c r="B430" s="61"/>
      <c r="C430" s="59" t="str">
        <f>'Controls Matrix'!F428</f>
        <v>Each agency must document, as part of a system release, the set of tools and processes used to manage the IT release lifecycle, and the prioritization of the release.</v>
      </c>
      <c r="D430" s="90" t="str">
        <f>'Controls Matrix'!G428</f>
        <v>SA-5</v>
      </c>
      <c r="E430" s="60" t="str">
        <f>'Controls Matrix'!M428</f>
        <v>P2</v>
      </c>
      <c r="F430" s="101" t="s">
        <v>91</v>
      </c>
      <c r="G430" s="101" t="s">
        <v>91</v>
      </c>
    </row>
    <row r="431" spans="1:7" ht="45" x14ac:dyDescent="0.25">
      <c r="A431" s="61">
        <f>'Controls Matrix'!A429</f>
        <v>13.404</v>
      </c>
      <c r="B431" s="61"/>
      <c r="C431" s="59" t="str">
        <f>'Controls Matrix'!F429</f>
        <v xml:space="preserve">Each agency must validate the release design against the requirements, and identify the risks and potential issues. </v>
      </c>
      <c r="D431" s="90" t="str">
        <f>'Controls Matrix'!G429</f>
        <v>SA-5</v>
      </c>
      <c r="E431" s="60" t="str">
        <f>'Controls Matrix'!M429</f>
        <v>P2</v>
      </c>
      <c r="F431" s="101" t="s">
        <v>91</v>
      </c>
      <c r="G431" s="101" t="s">
        <v>91</v>
      </c>
    </row>
    <row r="432" spans="1:7" ht="60" x14ac:dyDescent="0.25">
      <c r="A432" s="61">
        <f>'Controls Matrix'!A430</f>
        <v>13.404999999999999</v>
      </c>
      <c r="B432" s="61"/>
      <c r="C432" s="59" t="str">
        <f>'Controls Matrix'!F430</f>
        <v xml:space="preserve">Each agency must implement standardization and enforce operational controls through the use of change requests for deploying releases into production. </v>
      </c>
      <c r="D432" s="90" t="str">
        <f>'Controls Matrix'!G430</f>
        <v>SA-8</v>
      </c>
      <c r="E432" s="60" t="str">
        <f>'Controls Matrix'!M430</f>
        <v>P1</v>
      </c>
      <c r="G432" s="101" t="s">
        <v>91</v>
      </c>
    </row>
  </sheetData>
  <mergeCells count="44">
    <mergeCell ref="B132:C132"/>
    <mergeCell ref="A1:G1"/>
    <mergeCell ref="B76:C76"/>
    <mergeCell ref="B8:C8"/>
    <mergeCell ref="B21:C21"/>
    <mergeCell ref="B27:C27"/>
    <mergeCell ref="B40:C40"/>
    <mergeCell ref="B49:C49"/>
    <mergeCell ref="A2:G2"/>
    <mergeCell ref="B100:C100"/>
    <mergeCell ref="B104:C104"/>
    <mergeCell ref="B108:C108"/>
    <mergeCell ref="B116:C116"/>
    <mergeCell ref="B125:C125"/>
    <mergeCell ref="B92:C92"/>
    <mergeCell ref="B369:C369"/>
    <mergeCell ref="B374:C374"/>
    <mergeCell ref="B384:C384"/>
    <mergeCell ref="B253:C253"/>
    <mergeCell ref="B260:C260"/>
    <mergeCell ref="B266:C266"/>
    <mergeCell ref="B280:C280"/>
    <mergeCell ref="B299:C299"/>
    <mergeCell ref="B321:C321"/>
    <mergeCell ref="B335:C335"/>
    <mergeCell ref="B341:C341"/>
    <mergeCell ref="B362:C362"/>
    <mergeCell ref="B244:C244"/>
    <mergeCell ref="B145:C145"/>
    <mergeCell ref="B151:C151"/>
    <mergeCell ref="B155:C155"/>
    <mergeCell ref="B162:C162"/>
    <mergeCell ref="B166:C166"/>
    <mergeCell ref="B184:C184"/>
    <mergeCell ref="B197:C197"/>
    <mergeCell ref="B203:C203"/>
    <mergeCell ref="B209:C209"/>
    <mergeCell ref="B217:C217"/>
    <mergeCell ref="B237:C237"/>
    <mergeCell ref="B395:C395"/>
    <mergeCell ref="B403:C403"/>
    <mergeCell ref="B406:C406"/>
    <mergeCell ref="B414:C414"/>
    <mergeCell ref="B427:C427"/>
  </mergeCells>
  <conditionalFormatting sqref="A8:G91 A93:G432 A92:B92 D92:G92">
    <cfRule type="expression" dxfId="1" priority="1">
      <formula>AND($C$4&lt;&gt;"",SEARCH($C$4,A8)&gt;0)</formula>
    </cfRule>
  </conditionalFormatting>
  <pageMargins left="0.5" right="0.5" top="0.5" bottom="0.5" header="0" footer="0"/>
  <pageSetup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2"/>
  <sheetViews>
    <sheetView workbookViewId="0">
      <pane ySplit="7" topLeftCell="A8" activePane="bottomLeft" state="frozen"/>
      <selection pane="bottomLeft" activeCell="C4" sqref="C4"/>
    </sheetView>
  </sheetViews>
  <sheetFormatPr defaultRowHeight="21" x14ac:dyDescent="0.25"/>
  <cols>
    <col min="1" max="1" width="6.5703125" style="61" customWidth="1"/>
    <col min="2" max="2" width="10.140625" style="13" customWidth="1"/>
    <col min="3" max="3" width="42.42578125" style="59" customWidth="1"/>
    <col min="4" max="4" width="10.85546875" style="90" customWidth="1"/>
    <col min="5" max="5" width="9.140625" style="60"/>
    <col min="6" max="6" width="10.85546875" style="101" customWidth="1"/>
  </cols>
  <sheetData>
    <row r="1" spans="1:7" ht="24.75" customHeight="1" x14ac:dyDescent="0.25">
      <c r="A1" s="125" t="s">
        <v>1246</v>
      </c>
      <c r="B1" s="126"/>
      <c r="C1" s="126"/>
      <c r="D1" s="126"/>
      <c r="E1" s="126"/>
      <c r="F1" s="126"/>
      <c r="G1" s="126"/>
    </row>
    <row r="2" spans="1:7" ht="136.5" customHeight="1" x14ac:dyDescent="0.25">
      <c r="A2" s="123" t="s">
        <v>1250</v>
      </c>
      <c r="B2" s="126"/>
      <c r="C2" s="126"/>
      <c r="D2" s="126"/>
      <c r="E2" s="126"/>
      <c r="F2" s="126"/>
    </row>
    <row r="3" spans="1:7" ht="3.75" customHeight="1" x14ac:dyDescent="0.25">
      <c r="A3" s="88"/>
      <c r="B3" s="94"/>
      <c r="C3" s="94"/>
      <c r="D3" s="94"/>
      <c r="E3" s="94"/>
      <c r="F3" s="98"/>
    </row>
    <row r="4" spans="1:7" ht="15" x14ac:dyDescent="0.25">
      <c r="A4" s="88"/>
      <c r="B4" s="104" t="s">
        <v>1237</v>
      </c>
      <c r="C4" s="95"/>
      <c r="D4" s="103" t="s">
        <v>1243</v>
      </c>
      <c r="E4" s="96"/>
      <c r="F4" s="99"/>
    </row>
    <row r="5" spans="1:7" ht="3.75" customHeight="1" x14ac:dyDescent="0.25">
      <c r="A5" s="88"/>
      <c r="B5" s="94"/>
      <c r="C5" s="94"/>
      <c r="D5" s="94"/>
      <c r="E5" s="94"/>
      <c r="F5" s="98"/>
    </row>
    <row r="6" spans="1:7" ht="15" x14ac:dyDescent="0.25">
      <c r="F6" s="97"/>
    </row>
    <row r="7" spans="1:7" s="62" customFormat="1" ht="30" customHeight="1" x14ac:dyDescent="0.25">
      <c r="A7" s="23" t="s">
        <v>1190</v>
      </c>
      <c r="B7" s="3" t="s">
        <v>868</v>
      </c>
      <c r="C7" s="58" t="s">
        <v>960</v>
      </c>
      <c r="D7" s="89" t="s">
        <v>1240</v>
      </c>
      <c r="E7" s="57" t="s">
        <v>638</v>
      </c>
      <c r="F7" s="93" t="s">
        <v>1244</v>
      </c>
    </row>
    <row r="8" spans="1:7" ht="61.5" customHeight="1" x14ac:dyDescent="0.25">
      <c r="A8" s="61">
        <f>'Controls Matrix'!A6</f>
        <v>1.1000000000000001</v>
      </c>
      <c r="B8" s="120" t="str">
        <f>'Controls Matrix'!B6</f>
        <v>Information Security Plan: Each agency must formally authorize, document, prioritize, and provide resources for incorporating security and privacy controls into its business processes.</v>
      </c>
      <c r="C8" s="121"/>
      <c r="E8" s="60" t="str">
        <f>'Controls Matrix'!M6</f>
        <v>P1</v>
      </c>
    </row>
    <row r="9" spans="1:7" ht="75" x14ac:dyDescent="0.25">
      <c r="A9" s="61">
        <f>'Controls Matrix'!A7</f>
        <v>1.101</v>
      </c>
      <c r="B9" s="61"/>
      <c r="C9" s="59" t="str">
        <f>'Controls Matrix'!F7</f>
        <v>Each agency must develop and communicate an information security plan that underlines security requirements, the security management controls, and common controls in place for meeting those requirements.</v>
      </c>
      <c r="D9" s="90" t="s">
        <v>630</v>
      </c>
      <c r="E9" s="60" t="str">
        <f>'Controls Matrix'!M7</f>
        <v>P1</v>
      </c>
    </row>
    <row r="10" spans="1:7" ht="90" x14ac:dyDescent="0.25">
      <c r="A10" s="61">
        <f>'Controls Matrix'!A8</f>
        <v>1.1020000000000001</v>
      </c>
      <c r="B10" s="61"/>
      <c r="C10" s="59" t="str">
        <f>'Controls Matrix'!F8</f>
        <v>Each agency’s security plan must identify and assign security program roles, responsibilities and management commitment, and ensure coordination among the agency’s business units, as well as compliance with the security plan</v>
      </c>
      <c r="D10" s="90" t="str">
        <f>'Controls Matrix'!G8</f>
        <v>PM-1</v>
      </c>
      <c r="E10" s="60" t="str">
        <f>'Controls Matrix'!M8</f>
        <v>P1</v>
      </c>
    </row>
    <row r="11" spans="1:7" ht="60" x14ac:dyDescent="0.25">
      <c r="A11" s="61">
        <f>'Controls Matrix'!A9</f>
        <v>1.103</v>
      </c>
      <c r="B11" s="61"/>
      <c r="C11" s="59" t="str">
        <f>'Controls Matrix'!F9</f>
        <v>Each agency must ensure coordination among the agency’s business units responsible for the different aspects of information security (i.e., technical, physical, personnel, etc.)</v>
      </c>
      <c r="D11" s="90" t="str">
        <f>'Controls Matrix'!G9</f>
        <v>PM-1</v>
      </c>
      <c r="E11" s="60" t="str">
        <f>'Controls Matrix'!M9</f>
        <v>P1</v>
      </c>
    </row>
    <row r="12" spans="1:7" ht="30" x14ac:dyDescent="0.25">
      <c r="A12" s="61">
        <f>'Controls Matrix'!A10</f>
        <v>1.1040000000000001</v>
      </c>
      <c r="B12" s="61"/>
      <c r="C12" s="59" t="str">
        <f>'Controls Matrix'!F10</f>
        <v>Each agency must ensure that the security plan is approved by senior management</v>
      </c>
      <c r="D12" s="90" t="str">
        <f>'Controls Matrix'!G10</f>
        <v>PM-1</v>
      </c>
      <c r="E12" s="60" t="str">
        <f>'Controls Matrix'!M10</f>
        <v>P1</v>
      </c>
    </row>
    <row r="13" spans="1:7" ht="60" x14ac:dyDescent="0.25">
      <c r="A13" s="61">
        <f>'Controls Matrix'!A11</f>
        <v>1.105</v>
      </c>
      <c r="B13" s="61"/>
      <c r="C13" s="59" t="str">
        <f>'Controls Matrix'!F11</f>
        <v>Each agency must periodically review the information security plan, staging each full review cycle across no more than a 3-year period.</v>
      </c>
      <c r="D13" s="90" t="str">
        <f>'Controls Matrix'!G11</f>
        <v>PM-1</v>
      </c>
      <c r="E13" s="60" t="str">
        <f>'Controls Matrix'!M11</f>
        <v>P1</v>
      </c>
    </row>
    <row r="14" spans="1:7" ht="60" x14ac:dyDescent="0.25">
      <c r="A14" s="61">
        <f>'Controls Matrix'!A12</f>
        <v>1.1060000000000001</v>
      </c>
      <c r="B14" s="61"/>
      <c r="C14" s="59" t="str">
        <f>'Controls Matrix'!F12</f>
        <v>Each agency must update the security plan to address changes and problems identified during plan implementation or security control assessments.</v>
      </c>
      <c r="D14" s="90" t="str">
        <f>'Controls Matrix'!G12</f>
        <v>PM-1</v>
      </c>
      <c r="E14" s="60" t="str">
        <f>'Controls Matrix'!M12</f>
        <v>P1</v>
      </c>
    </row>
    <row r="15" spans="1:7" ht="45" x14ac:dyDescent="0.25">
      <c r="A15" s="61">
        <f>'Controls Matrix'!A13</f>
        <v>1.107</v>
      </c>
      <c r="B15" s="61"/>
      <c r="C15" s="59" t="str">
        <f>'Controls Matrix'!F13</f>
        <v>Each agency must protect the information security plan from unauthorized disclosure and modification.</v>
      </c>
      <c r="D15" s="90" t="str">
        <f>'Controls Matrix'!G13</f>
        <v>PM-1</v>
      </c>
      <c r="E15" s="60" t="str">
        <f>'Controls Matrix'!M13</f>
        <v>P1</v>
      </c>
    </row>
    <row r="16" spans="1:7" ht="60" x14ac:dyDescent="0.25">
      <c r="A16" s="61">
        <f>'Controls Matrix'!A14</f>
        <v>1.1080000000000001</v>
      </c>
      <c r="B16" s="61"/>
      <c r="C16" s="59" t="str">
        <f>'Controls Matrix'!F14</f>
        <v>Each agency must consider resources needed to implement and maintain the information security plan in capital planning and investment requests.</v>
      </c>
      <c r="D16" s="90" t="str">
        <f>'Controls Matrix'!G14</f>
        <v>PM-1</v>
      </c>
      <c r="E16" s="60" t="str">
        <f>'Controls Matrix'!M14</f>
        <v>P1</v>
      </c>
    </row>
    <row r="17" spans="1:6" ht="60" x14ac:dyDescent="0.25">
      <c r="A17" s="61">
        <f>'Controls Matrix'!A15</f>
        <v>1.109</v>
      </c>
      <c r="B17" s="61"/>
      <c r="C17" s="59" t="str">
        <f>'Controls Matrix'!F15</f>
        <v>Each agency must follow a process for ensuring that an implementation plan is developed and executed to address identified security and privacy deficiencies.</v>
      </c>
      <c r="D17" s="90" t="str">
        <f>'Controls Matrix'!G15</f>
        <v>PM-4</v>
      </c>
      <c r="E17" s="60" t="str">
        <f>'Controls Matrix'!M15</f>
        <v>P1</v>
      </c>
    </row>
    <row r="18" spans="1:6" ht="60" x14ac:dyDescent="0.25">
      <c r="A18" s="61">
        <f>'Controls Matrix'!A16</f>
        <v>1.1100000000000001</v>
      </c>
      <c r="B18" s="61"/>
      <c r="C18" s="59" t="str">
        <f>'Controls Matrix'!F16</f>
        <v>Each agency must review implementation plans for consistency with the agency’s risk management strategy and priorities for risk response actions.</v>
      </c>
      <c r="D18" s="90" t="str">
        <f>'Controls Matrix'!G16</f>
        <v>PM-4</v>
      </c>
      <c r="E18" s="60" t="str">
        <f>'Controls Matrix'!M16</f>
        <v>P1</v>
      </c>
    </row>
    <row r="19" spans="1:6" ht="75" x14ac:dyDescent="0.25">
      <c r="A19" s="61">
        <f>'Controls Matrix'!A17</f>
        <v>1.111</v>
      </c>
      <c r="B19" s="61"/>
      <c r="C19" s="59" t="str">
        <f>'Controls Matrix'!F17</f>
        <v>Each agency must develop, monitor, and report on the results of information security and privacy measures of performance, as directed by the SC Division of Information Security or the SC Enterprise Privacy Office.</v>
      </c>
      <c r="D19" s="90" t="str">
        <f>'Controls Matrix'!G17</f>
        <v>PM-6</v>
      </c>
      <c r="E19" s="60" t="str">
        <f>'Controls Matrix'!M17</f>
        <v>P1</v>
      </c>
    </row>
    <row r="20" spans="1:6" ht="8.25" customHeight="1" x14ac:dyDescent="0.25">
      <c r="A20" s="63">
        <f>'Controls Matrix'!A18</f>
        <v>0</v>
      </c>
      <c r="B20" s="63"/>
      <c r="C20" s="64">
        <f>'Controls Matrix'!F18</f>
        <v>0</v>
      </c>
      <c r="D20" s="91">
        <f>'Controls Matrix'!G18</f>
        <v>0</v>
      </c>
      <c r="E20" s="65">
        <f>'Controls Matrix'!M18</f>
        <v>0</v>
      </c>
      <c r="F20" s="102"/>
    </row>
    <row r="21" spans="1:6" ht="49.5" customHeight="1" x14ac:dyDescent="0.25">
      <c r="A21" s="61">
        <f>'Controls Matrix'!A19</f>
        <v>1.2</v>
      </c>
      <c r="B21" s="123" t="str">
        <f>'Controls Matrix'!B19</f>
        <v>Information Security Roles and Responsibilities: Each agency must formally document authority for security and privacy responsibilities within its organization.</v>
      </c>
      <c r="C21" s="122"/>
      <c r="E21" s="60" t="str">
        <f>'Controls Matrix'!M19</f>
        <v>P1</v>
      </c>
    </row>
    <row r="22" spans="1:6" ht="60" x14ac:dyDescent="0.25">
      <c r="A22" s="61">
        <f>'Controls Matrix'!A20</f>
        <v>1.2010000000000001</v>
      </c>
      <c r="B22" s="61"/>
      <c r="C22" s="59" t="str">
        <f>'Controls Matrix'!F20</f>
        <v>Each agency’s chief executive must ensure that the agency’s senior officials are given the necessary authority to secure the operations and assets under their control.</v>
      </c>
      <c r="D22" s="90" t="str">
        <f>'Controls Matrix'!G20</f>
        <v>PM-2</v>
      </c>
      <c r="E22" s="60" t="str">
        <f>'Controls Matrix'!M20</f>
        <v>P1</v>
      </c>
    </row>
    <row r="23" spans="1:6" ht="75" x14ac:dyDescent="0.25">
      <c r="A23" s="61">
        <f>'Controls Matrix'!A21</f>
        <v>1.202</v>
      </c>
      <c r="B23" s="61"/>
      <c r="C23" s="59" t="str">
        <f>'Controls Matrix'!F21</f>
        <v>Each agency must appoint an information security liaison with the mission and resources to: coordinate, develop, implement, and maintain an information security plan.</v>
      </c>
      <c r="D23" s="90" t="str">
        <f>'Controls Matrix'!G21</f>
        <v>PM-2</v>
      </c>
      <c r="E23" s="60" t="str">
        <f>'Controls Matrix'!M21</f>
        <v>P1</v>
      </c>
    </row>
    <row r="24" spans="1:6" ht="60" x14ac:dyDescent="0.25">
      <c r="A24" s="61">
        <f>'Controls Matrix'!A22</f>
        <v>1.2030000000000001</v>
      </c>
      <c r="B24" s="61"/>
      <c r="C24" s="59" t="str">
        <f>'Controls Matrix'!F22</f>
        <v>Each agency must establish an information security workforce and professional development program appropriately sized to the agency’s information security needs.</v>
      </c>
      <c r="D24" s="90" t="str">
        <f>'Controls Matrix'!G22</f>
        <v>PM-13</v>
      </c>
      <c r="E24" s="60" t="str">
        <f>'Controls Matrix'!M22</f>
        <v>P1</v>
      </c>
    </row>
    <row r="25" spans="1:6" ht="45" x14ac:dyDescent="0.25">
      <c r="A25" s="61">
        <f>'Controls Matrix'!A23</f>
        <v>1.204</v>
      </c>
      <c r="B25" s="61"/>
      <c r="C25" s="59" t="str">
        <f>'Controls Matrix'!F23</f>
        <v>Each agency must provide role-based security training to personnel with assigned security roles and responsibilities.</v>
      </c>
      <c r="D25" s="90" t="str">
        <f>'Controls Matrix'!G23</f>
        <v>AT-3</v>
      </c>
      <c r="E25" s="60" t="str">
        <f>'Controls Matrix'!M23</f>
        <v>P1</v>
      </c>
      <c r="F25" s="101" t="s">
        <v>91</v>
      </c>
    </row>
    <row r="26" spans="1:6" ht="8.25" customHeight="1" x14ac:dyDescent="0.25">
      <c r="A26" s="63">
        <f>'Controls Matrix'!A24</f>
        <v>0</v>
      </c>
      <c r="B26" s="63">
        <f>'Controls Matrix'!B24</f>
        <v>0</v>
      </c>
      <c r="C26" s="64">
        <f>'Controls Matrix'!F24</f>
        <v>0</v>
      </c>
      <c r="D26" s="91">
        <f>'Controls Matrix'!G24</f>
        <v>0</v>
      </c>
      <c r="E26" s="65">
        <f>'Controls Matrix'!M24</f>
        <v>0</v>
      </c>
      <c r="F26" s="102"/>
    </row>
    <row r="27" spans="1:6" ht="62.25" customHeight="1" x14ac:dyDescent="0.25">
      <c r="A27" s="61">
        <f>'Controls Matrix'!A25</f>
        <v>1.3</v>
      </c>
      <c r="B27" s="120" t="str">
        <f>'Controls Matrix'!B25</f>
        <v>Information Security Policy Management: Each agency must formally evaluate its business processes, and ensure that these processes are designed in compliance with the state Information Security Program.</v>
      </c>
      <c r="C27" s="121"/>
      <c r="E27" s="60" t="str">
        <f>'Controls Matrix'!M25</f>
        <v>P1</v>
      </c>
    </row>
    <row r="28" spans="1:6" ht="90" x14ac:dyDescent="0.25">
      <c r="A28" s="61">
        <f>'Controls Matrix'!A26</f>
        <v>1.3009999999999999</v>
      </c>
      <c r="B28" s="61"/>
      <c r="C28" s="59" t="str">
        <f>'Controls Matrix'!F26</f>
        <v>Each agency must adopt a risk-based approach to identify State and agency-specific information security and privacy objectives, and must develop information security procedures in alignment with the identified security objectives.</v>
      </c>
      <c r="D28" s="90" t="str">
        <f>'Controls Matrix'!G26</f>
        <v>PM-9</v>
      </c>
      <c r="E28" s="60" t="str">
        <f>'Controls Matrix'!M26</f>
        <v>P1</v>
      </c>
    </row>
    <row r="29" spans="1:6" ht="60" x14ac:dyDescent="0.25">
      <c r="A29" s="61">
        <f>'Controls Matrix'!A27</f>
        <v>1.302</v>
      </c>
      <c r="B29" s="61"/>
      <c r="C29" s="59" t="str">
        <f>'Controls Matrix'!F27</f>
        <v>Each agency must allocate the appropriate subject matter experts to the development of State and agency-specific information security procedures.</v>
      </c>
      <c r="D29" s="90" t="str">
        <f>'Controls Matrix'!G27</f>
        <v>PM-3</v>
      </c>
      <c r="E29" s="60" t="str">
        <f>'Controls Matrix'!M27</f>
        <v>P1</v>
      </c>
    </row>
    <row r="30" spans="1:6" ht="120" x14ac:dyDescent="0.25">
      <c r="A30" s="61">
        <f>'Controls Matrix'!A28</f>
        <v>1.3029999999999999</v>
      </c>
      <c r="B30" s="61"/>
      <c r="C30" s="59" t="str">
        <f>'Controls Matrix'!F28</f>
        <v>Each agency must approach independent external (third party) specialists to assist in the development of information security policies, procedures, or controls in cases where it is established that the required skills do not exist within the agency and are not available within any other state government agency.</v>
      </c>
      <c r="D30" s="90" t="str">
        <f>'Controls Matrix'!G28</f>
        <v>PM-15</v>
      </c>
      <c r="E30" s="60" t="str">
        <f>'Controls Matrix'!M28</f>
        <v>P1</v>
      </c>
    </row>
    <row r="31" spans="1:6" ht="75" x14ac:dyDescent="0.25">
      <c r="A31" s="61">
        <f>'Controls Matrix'!A29</f>
        <v>1.304</v>
      </c>
      <c r="B31" s="61"/>
      <c r="C31" s="59" t="str">
        <f>'Controls Matrix'!F29</f>
        <v>Each agency must work in collaboration with other states, Federal government, and external special interest groups in cases where procedures directly or indirectly affect interfacing activities with them.</v>
      </c>
      <c r="E31" s="60" t="str">
        <f>'Controls Matrix'!M29</f>
        <v>P0</v>
      </c>
    </row>
    <row r="32" spans="1:6" ht="135" x14ac:dyDescent="0.25">
      <c r="A32" s="61">
        <f>'Controls Matrix'!A30</f>
        <v>1.3049999999999999</v>
      </c>
      <c r="B32" s="61"/>
      <c r="C32" s="59" t="str">
        <f>'Controls Matrix'!F30</f>
        <v>Each agency should ensure that information security and privacy policies, standards, guidelines, and procedures that are developed at the agency should contain the following information, as appropriate: version, issued date, effective date, owner of document (identified by office or role), purpose, definitions, scope, directives, guidance, and revision history.</v>
      </c>
      <c r="D32" s="90" t="str">
        <f>'Controls Matrix'!G30</f>
        <v>PL-1</v>
      </c>
      <c r="E32" s="60" t="str">
        <f>'Controls Matrix'!M30</f>
        <v>P1</v>
      </c>
    </row>
    <row r="33" spans="1:6" ht="60" x14ac:dyDescent="0.25">
      <c r="A33" s="61">
        <f>'Controls Matrix'!A31</f>
        <v>1.306</v>
      </c>
      <c r="B33" s="61"/>
      <c r="C33" s="59" t="str">
        <f>'Controls Matrix'!F31</f>
        <v xml:space="preserve">Each agency must review each draft procedure with stakeholders who must be impacted by the procedure, to ensure that the procedure is enforceable and effective. </v>
      </c>
      <c r="E33" s="60" t="str">
        <f>'Controls Matrix'!M31</f>
        <v>P0</v>
      </c>
    </row>
    <row r="34" spans="1:6" ht="75" x14ac:dyDescent="0.25">
      <c r="A34" s="61">
        <f>'Controls Matrix'!A32</f>
        <v>1.3069999999999999</v>
      </c>
      <c r="B34" s="61"/>
      <c r="C34" s="59" t="str">
        <f>'Controls Matrix'!F32</f>
        <v>Each agency must identify gaps within the procedures that are not enforceable and effective, must document the gaps, and must assign the appropriate resources to remediate the gaps.</v>
      </c>
      <c r="D34" s="90" t="str">
        <f>'Controls Matrix'!G32</f>
        <v>PM-4</v>
      </c>
      <c r="E34" s="60" t="str">
        <f>'Controls Matrix'!M32</f>
        <v>P1</v>
      </c>
    </row>
    <row r="35" spans="1:6" ht="60" x14ac:dyDescent="0.25">
      <c r="A35" s="61">
        <f>'Controls Matrix'!A33</f>
        <v>1.3080000000000001</v>
      </c>
      <c r="B35" s="61"/>
      <c r="C35" s="59" t="str">
        <f>'Controls Matrix'!F33</f>
        <v xml:space="preserve">Each agency must develop and implement a communication plan to disseminate new procedures or changes to existing procedures. </v>
      </c>
      <c r="D35" s="90" t="str">
        <f>'Controls Matrix'!G33</f>
        <v>PL-1</v>
      </c>
      <c r="E35" s="60" t="str">
        <f>'Controls Matrix'!M33</f>
        <v>P1</v>
      </c>
    </row>
    <row r="36" spans="1:6" ht="45" x14ac:dyDescent="0.25">
      <c r="A36" s="61">
        <f>'Controls Matrix'!A34</f>
        <v>1.3089999999999999</v>
      </c>
      <c r="B36" s="61"/>
      <c r="C36" s="59" t="str">
        <f>'Controls Matrix'!F34</f>
        <v>Each agency may establish a procedure governance committee for the purpose of review and approval of procedures.</v>
      </c>
      <c r="D36" s="90" t="str">
        <f>'Controls Matrix'!G34</f>
        <v>PL-1</v>
      </c>
      <c r="E36" s="60" t="str">
        <f>'Controls Matrix'!M34</f>
        <v>P1</v>
      </c>
    </row>
    <row r="37" spans="1:6" ht="75" x14ac:dyDescent="0.25">
      <c r="A37" s="61">
        <f>'Controls Matrix'!A35</f>
        <v>1.31</v>
      </c>
      <c r="B37" s="61"/>
      <c r="C37" s="59" t="str">
        <f>'Controls Matrix'!F35</f>
        <v>Each agency must implement mechanisms to help ensure that information security procedures will be available to the agency’s personnel on a continuous basis and whenever required.</v>
      </c>
      <c r="D37" s="90" t="str">
        <f>'Controls Matrix'!G35</f>
        <v>PL-1</v>
      </c>
      <c r="E37" s="60" t="str">
        <f>'Controls Matrix'!M35</f>
        <v>P1</v>
      </c>
    </row>
    <row r="38" spans="1:6" ht="75" x14ac:dyDescent="0.25">
      <c r="A38" s="61">
        <f>'Controls Matrix'!A36</f>
        <v>1.3109999999999999</v>
      </c>
      <c r="B38" s="61"/>
      <c r="C38" s="59" t="str">
        <f>'Controls Matrix'!F36</f>
        <v xml:space="preserve">Each agency must require employees to review and acknowledge understanding of information security procedures prior to allowing access to sensitive data or information systems. </v>
      </c>
      <c r="D38" s="90" t="str">
        <f>'Controls Matrix'!G36</f>
        <v>PL-4</v>
      </c>
      <c r="E38" s="60" t="str">
        <f>'Controls Matrix'!M36</f>
        <v>P2</v>
      </c>
    </row>
    <row r="39" spans="1:6" ht="8.25" customHeight="1" x14ac:dyDescent="0.25">
      <c r="A39" s="63">
        <f>'Controls Matrix'!A37</f>
        <v>0</v>
      </c>
      <c r="B39" s="63">
        <f>'Controls Matrix'!B37</f>
        <v>0</v>
      </c>
      <c r="C39" s="64">
        <f>'Controls Matrix'!F37</f>
        <v>0</v>
      </c>
      <c r="D39" s="91">
        <f>'Controls Matrix'!G37</f>
        <v>0</v>
      </c>
      <c r="E39" s="65">
        <f>'Controls Matrix'!M37</f>
        <v>0</v>
      </c>
      <c r="F39" s="102"/>
    </row>
    <row r="40" spans="1:6" ht="47.25" customHeight="1" x14ac:dyDescent="0.25">
      <c r="A40" s="61">
        <f>'Controls Matrix'!A38</f>
        <v>1.4</v>
      </c>
      <c r="B40" s="120" t="str">
        <f>'Controls Matrix'!B38</f>
        <v>Information Security Controls: Each agency must ensure that security and privacy controls are implemented in compliance with the state Information Security Program.</v>
      </c>
      <c r="C40" s="121"/>
      <c r="E40" s="60" t="str">
        <f>'Controls Matrix'!M38</f>
        <v>P1</v>
      </c>
    </row>
    <row r="41" spans="1:6" ht="45" x14ac:dyDescent="0.25">
      <c r="A41" s="61">
        <f>'Controls Matrix'!A39</f>
        <v>1.401</v>
      </c>
      <c r="B41" s="61"/>
      <c r="C41" s="59" t="str">
        <f>'Controls Matrix'!F39</f>
        <v>Each agency must adopt a risk-based approach to prioritize deployment of controls.</v>
      </c>
      <c r="D41" s="90" t="str">
        <f>'Controls Matrix'!G39</f>
        <v>CA-2</v>
      </c>
      <c r="E41" s="60" t="str">
        <f>'Controls Matrix'!M39</f>
        <v>P2</v>
      </c>
      <c r="F41" s="101" t="s">
        <v>91</v>
      </c>
    </row>
    <row r="42" spans="1:6" ht="60" x14ac:dyDescent="0.25">
      <c r="A42" s="61">
        <f>'Controls Matrix'!A40</f>
        <v>1.4019999999999999</v>
      </c>
      <c r="B42" s="61"/>
      <c r="C42" s="59" t="str">
        <f>'Controls Matrix'!F40</f>
        <v>Each agency must allocate the appropriate subject matter experts to the deployment of State and agency-specific information security controls.</v>
      </c>
      <c r="D42" s="90" t="str">
        <f>'Controls Matrix'!G40</f>
        <v>PM-3</v>
      </c>
      <c r="E42" s="60" t="str">
        <f>'Controls Matrix'!M40</f>
        <v>P1</v>
      </c>
    </row>
    <row r="43" spans="1:6" ht="105" x14ac:dyDescent="0.25">
      <c r="A43" s="61">
        <f>'Controls Matrix'!A41</f>
        <v>1.403</v>
      </c>
      <c r="B43" s="61"/>
      <c r="C43" s="59" t="str">
        <f>'Controls Matrix'!F41</f>
        <v>Each agency must approach independent external (third party) specialists to assist in the deployment of information security controls in cases where it is established that the required skills do not exist within the agency and are not available within any other state government agency.</v>
      </c>
      <c r="D43" s="90" t="str">
        <f>'Controls Matrix'!G41</f>
        <v>PM-15</v>
      </c>
      <c r="E43" s="60" t="str">
        <f>'Controls Matrix'!M41</f>
        <v>P1</v>
      </c>
    </row>
    <row r="44" spans="1:6" ht="90" x14ac:dyDescent="0.25">
      <c r="A44" s="61">
        <f>'Controls Matrix'!A42</f>
        <v>1.4039999999999999</v>
      </c>
      <c r="B44" s="61"/>
      <c r="C44" s="59" t="str">
        <f>'Controls Matrix'!F42</f>
        <v>Each agency must ensure that controls which cannot be implemented due to the agency’s resource or other constraints must be reported as directed by the SC Division of Information Security or SC Enterprise Privacy Office.</v>
      </c>
      <c r="D44" s="90" t="str">
        <f>'Controls Matrix'!G42</f>
        <v>PM-2</v>
      </c>
      <c r="E44" s="60" t="str">
        <f>'Controls Matrix'!M42</f>
        <v>P1</v>
      </c>
    </row>
    <row r="45" spans="1:6" ht="60" x14ac:dyDescent="0.25">
      <c r="A45" s="61">
        <f>'Controls Matrix'!A43</f>
        <v>1.405</v>
      </c>
      <c r="B45" s="61"/>
      <c r="C45" s="59" t="str">
        <f>'Controls Matrix'!F43</f>
        <v xml:space="preserve">Each agency must review each control with stakeholders who must be impacted, to ensure that the control is enforceable and effective. </v>
      </c>
      <c r="E45" s="60" t="str">
        <f>'Controls Matrix'!M43</f>
        <v>P0</v>
      </c>
    </row>
    <row r="46" spans="1:6" ht="45" x14ac:dyDescent="0.25">
      <c r="A46" s="61">
        <f>'Controls Matrix'!A44</f>
        <v>1.4059999999999999</v>
      </c>
      <c r="B46" s="61"/>
      <c r="C46" s="59" t="str">
        <f>'Controls Matrix'!F44</f>
        <v xml:space="preserve">Each agency must develop and implement a communication plan to disseminate new controls or changes to existing controls. </v>
      </c>
      <c r="D46" s="90" t="str">
        <f>'Controls Matrix'!G44</f>
        <v>PL-1</v>
      </c>
      <c r="E46" s="60" t="str">
        <f>'Controls Matrix'!M44</f>
        <v>P1</v>
      </c>
    </row>
    <row r="47" spans="1:6" ht="60" x14ac:dyDescent="0.25">
      <c r="A47" s="61">
        <f>'Controls Matrix'!A45</f>
        <v>1.407</v>
      </c>
      <c r="B47" s="61"/>
      <c r="C47" s="59" t="str">
        <f>'Controls Matrix'!F45</f>
        <v>Each agency must periodically review information security controls, staging each full review cycle across no more than a 3-year period.</v>
      </c>
      <c r="D47" s="90" t="str">
        <f>'Controls Matrix'!G45</f>
        <v>PL-1</v>
      </c>
      <c r="E47" s="60" t="str">
        <f>'Controls Matrix'!M45</f>
        <v>P1</v>
      </c>
    </row>
    <row r="48" spans="1:6" ht="9.9499999999999993" customHeight="1" x14ac:dyDescent="0.25">
      <c r="A48" s="63">
        <f>'Controls Matrix'!A46</f>
        <v>0</v>
      </c>
      <c r="B48" s="63">
        <f>'Controls Matrix'!B46</f>
        <v>0</v>
      </c>
      <c r="C48" s="64">
        <f>'Controls Matrix'!F46</f>
        <v>0</v>
      </c>
      <c r="D48" s="91">
        <f>'Controls Matrix'!G46</f>
        <v>0</v>
      </c>
      <c r="E48" s="65">
        <f>'Controls Matrix'!M46</f>
        <v>0</v>
      </c>
      <c r="F48" s="102"/>
    </row>
    <row r="49" spans="1:6" ht="51" customHeight="1" x14ac:dyDescent="0.25">
      <c r="A49" s="61">
        <f>'Controls Matrix'!A47</f>
        <v>2.1</v>
      </c>
      <c r="B49" s="120" t="str">
        <f>'Controls Matrix'!B47</f>
        <v>Access Management: Each agency must ensure the management of information systems and user accounts, to appropriately secure legitimate user and system access.</v>
      </c>
      <c r="C49" s="121"/>
      <c r="E49" s="60" t="str">
        <f>'Controls Matrix'!M47</f>
        <v>P1</v>
      </c>
    </row>
    <row r="50" spans="1:6" ht="60" x14ac:dyDescent="0.25">
      <c r="A50" s="61">
        <f>'Controls Matrix'!A48</f>
        <v>2.101</v>
      </c>
      <c r="B50" s="61"/>
      <c r="C50" s="59" t="str">
        <f>'Controls Matrix'!F48</f>
        <v>Each agency must establish or update formal, documented procedures for secure and compliant management of information systems, user accounts, and networks.</v>
      </c>
      <c r="D50" s="90" t="str">
        <f>'Controls Matrix'!G48</f>
        <v>AC-1</v>
      </c>
      <c r="E50" s="60" t="str">
        <f>'Controls Matrix'!M48</f>
        <v>P1</v>
      </c>
    </row>
    <row r="51" spans="1:6" ht="60" x14ac:dyDescent="0.25">
      <c r="A51" s="61">
        <f>'Controls Matrix'!A49</f>
        <v>2.1019999999999999</v>
      </c>
      <c r="B51" s="61"/>
      <c r="C51" s="59" t="str">
        <f>'Controls Matrix'!F49</f>
        <v>Each agency must identify account types (e.g., individual, group, system, application, guest/anonymous, and temporary) and establish conditions for group membership.</v>
      </c>
      <c r="D51" s="90" t="str">
        <f>'Controls Matrix'!G49</f>
        <v>AC-2</v>
      </c>
      <c r="E51" s="60" t="str">
        <f>'Controls Matrix'!M49</f>
        <v>P1</v>
      </c>
      <c r="F51" s="101" t="s">
        <v>91</v>
      </c>
    </row>
    <row r="52" spans="1:6" ht="45" x14ac:dyDescent="0.25">
      <c r="A52" s="61">
        <f>'Controls Matrix'!A50</f>
        <v>2.1030000000000002</v>
      </c>
      <c r="B52" s="61"/>
      <c r="C52" s="59" t="str">
        <f>'Controls Matrix'!F50</f>
        <v>Each agency must identify authorized users of information systems and specify access rights.</v>
      </c>
      <c r="D52" s="90" t="str">
        <f>'Controls Matrix'!G50</f>
        <v>AC-2</v>
      </c>
      <c r="E52" s="60" t="str">
        <f>'Controls Matrix'!M50</f>
        <v>P1</v>
      </c>
      <c r="F52" s="101" t="s">
        <v>91</v>
      </c>
    </row>
    <row r="53" spans="1:6" ht="60" x14ac:dyDescent="0.25">
      <c r="A53" s="61">
        <f>'Controls Matrix'!A51</f>
        <v>2.1040000000000001</v>
      </c>
      <c r="B53" s="61"/>
      <c r="C53" s="59" t="str">
        <f>'Controls Matrix'!F51</f>
        <v>Each agency must establish a process to enforce access requests to be approved by a business or data owner (or delegate) prior to provisioning user accounts.</v>
      </c>
      <c r="D53" s="90" t="str">
        <f>'Controls Matrix'!G51</f>
        <v>AC-2</v>
      </c>
      <c r="E53" s="60" t="str">
        <f>'Controls Matrix'!M51</f>
        <v>P1</v>
      </c>
      <c r="F53" s="101" t="s">
        <v>91</v>
      </c>
    </row>
    <row r="54" spans="1:6" ht="75" x14ac:dyDescent="0.25">
      <c r="A54" s="61">
        <f>'Controls Matrix'!A52</f>
        <v>2.105</v>
      </c>
      <c r="B54" s="61"/>
      <c r="C54" s="59" t="str">
        <f>'Controls Matrix'!F52</f>
        <v>Each agency must authorize and monitor the use of guest/anonymous and temporary accounts, and notify relevant personnel (e.g., account managers) when temporary accounts are no longer required.</v>
      </c>
      <c r="D54" s="90" t="str">
        <f>'Controls Matrix'!G52</f>
        <v>AC-2</v>
      </c>
      <c r="E54" s="60" t="str">
        <f>'Controls Matrix'!M52</f>
        <v>P1</v>
      </c>
      <c r="F54" s="101" t="s">
        <v>91</v>
      </c>
    </row>
    <row r="55" spans="1:6" ht="90" x14ac:dyDescent="0.25">
      <c r="A55" s="61">
        <f>'Controls Matrix'!A53</f>
        <v>2.1059999999999999</v>
      </c>
      <c r="B55" s="61"/>
      <c r="C55" s="59" t="str">
        <f>'Controls Matrix'!F53</f>
        <v>Each agency must establish a process to notify relevant personnel (e.g., account managers, system administrators) to remove or deactivate access rights when users are terminated, transferred, or access rights requirements change.</v>
      </c>
      <c r="D55" s="90" t="str">
        <f>'Controls Matrix'!G53</f>
        <v>AC-2</v>
      </c>
      <c r="E55" s="60" t="str">
        <f>'Controls Matrix'!M53</f>
        <v>P1</v>
      </c>
      <c r="F55" s="101" t="s">
        <v>91</v>
      </c>
    </row>
    <row r="56" spans="1:6" ht="75" x14ac:dyDescent="0.25">
      <c r="A56" s="61">
        <f>'Controls Matrix'!A54</f>
        <v>2.1070000000000002</v>
      </c>
      <c r="B56" s="61"/>
      <c r="C56" s="59" t="str">
        <f>'Controls Matrix'!F54</f>
        <v>Each agency should remove, disable, or rename default user accounts. Where such is not possible, agency should increase the required length or complexity of password, or use additional factors for authentication.</v>
      </c>
      <c r="D56" s="90" t="str">
        <f>'Controls Matrix'!G54</f>
        <v>AC-2</v>
      </c>
      <c r="E56" s="60" t="str">
        <f>'Controls Matrix'!M54</f>
        <v>P1</v>
      </c>
      <c r="F56" s="101" t="s">
        <v>91</v>
      </c>
    </row>
    <row r="57" spans="1:6" ht="75" x14ac:dyDescent="0.25">
      <c r="A57" s="61">
        <f>'Controls Matrix'!A55</f>
        <v>2.1080000000000001</v>
      </c>
      <c r="B57" s="61"/>
      <c r="C57" s="59" t="str">
        <f>'Controls Matrix'!F55</f>
        <v>Each agency must ensure that rights granted to accounts must be based on the principles of need-to-know, least-privilege, and separation of duties. Access not explicitly permitted should be denied by default.</v>
      </c>
      <c r="D57" s="90" t="str">
        <f>'Controls Matrix'!G55</f>
        <v>AC-5
AC-6</v>
      </c>
      <c r="E57" s="60" t="str">
        <f>'Controls Matrix'!M55</f>
        <v>P1</v>
      </c>
      <c r="F57" s="101" t="s">
        <v>91</v>
      </c>
    </row>
    <row r="58" spans="1:6" ht="30" x14ac:dyDescent="0.25">
      <c r="A58" s="61">
        <f>'Controls Matrix'!A56</f>
        <v>2.109</v>
      </c>
      <c r="B58" s="61"/>
      <c r="C58" s="59" t="str">
        <f>'Controls Matrix'!F56</f>
        <v>Each agency must ensure that access requests from users are recorded.</v>
      </c>
      <c r="D58" s="90" t="str">
        <f>'Controls Matrix'!G56</f>
        <v>AC-2</v>
      </c>
      <c r="E58" s="60" t="str">
        <f>'Controls Matrix'!M56</f>
        <v>P1</v>
      </c>
      <c r="F58" s="101" t="s">
        <v>91</v>
      </c>
    </row>
    <row r="59" spans="1:6" ht="165" x14ac:dyDescent="0.25">
      <c r="A59" s="61">
        <f>'Controls Matrix'!A57</f>
        <v>2.11</v>
      </c>
      <c r="B59" s="61"/>
      <c r="C59" s="59" t="str">
        <f>'Controls Matrix'!F57</f>
        <v>Each agency must ensure that privileged accounts (e.g., system / network administrators having root level access, database administrators) must only be provisioned after approval by an agency information security officer and/or similarly designated role. The approval must be granted to a limited number of individuals with the requisite skill, experience, business need, and documented reason based on role requirements.</v>
      </c>
      <c r="D59" s="90" t="str">
        <f>'Controls Matrix'!G57</f>
        <v>AC-2
AC-6</v>
      </c>
      <c r="E59" s="60" t="str">
        <f>'Controls Matrix'!M57</f>
        <v>P1</v>
      </c>
      <c r="F59" s="101" t="s">
        <v>91</v>
      </c>
    </row>
    <row r="60" spans="1:6" ht="45" x14ac:dyDescent="0.25">
      <c r="A60" s="61">
        <f>'Controls Matrix'!A58</f>
        <v>2.1110000000000002</v>
      </c>
      <c r="B60" s="61"/>
      <c r="C60" s="59" t="str">
        <f>'Controls Matrix'!F58</f>
        <v xml:space="preserve">Each agency must ensure that privileged accounts are controlled, monitored, and can be reported on a periodic basis. </v>
      </c>
      <c r="D60" s="90" t="str">
        <f>'Controls Matrix'!G58</f>
        <v>AC-2</v>
      </c>
      <c r="E60" s="60" t="str">
        <f>'Controls Matrix'!M58</f>
        <v>P1</v>
      </c>
      <c r="F60" s="101" t="s">
        <v>91</v>
      </c>
    </row>
    <row r="61" spans="1:6" ht="165" x14ac:dyDescent="0.25">
      <c r="A61" s="61">
        <f>'Controls Matrix'!A59</f>
        <v>2.1120000000000001</v>
      </c>
      <c r="B61" s="61"/>
      <c r="C61" s="59" t="str">
        <f>'Controls Matrix'!F59</f>
        <v>Each agency must implement processes to enforce periodic user access reviews to be performed by information / data owners or their assigned delegates to ensure the following: current access rights are consistent with current agency access provisioning criteria, and there are unnecessary duplicate user identifiers. Privileged accounts must be reviewed at least as often as semiannually. Standard accounts must be reviewed at least as often as annually.</v>
      </c>
      <c r="D61" s="90" t="str">
        <f>'Controls Matrix'!G59</f>
        <v>AC-2</v>
      </c>
      <c r="E61" s="60" t="str">
        <f>'Controls Matrix'!M59</f>
        <v>P1</v>
      </c>
      <c r="F61" s="101" t="s">
        <v>91</v>
      </c>
    </row>
    <row r="62" spans="1:6" ht="60" x14ac:dyDescent="0.25">
      <c r="A62" s="61">
        <f>'Controls Matrix'!A60</f>
        <v>2.113</v>
      </c>
      <c r="B62" s="61"/>
      <c r="C62" s="59" t="str">
        <f>'Controls Matrix'!F60</f>
        <v>Each agency must regulate information system access and define security requirements for contractors, vendors, and other service providers.</v>
      </c>
      <c r="D62" s="90" t="str">
        <f>'Controls Matrix'!G60</f>
        <v>AC-2</v>
      </c>
      <c r="E62" s="60" t="str">
        <f>'Controls Matrix'!M60</f>
        <v>P1</v>
      </c>
      <c r="F62" s="101" t="s">
        <v>91</v>
      </c>
    </row>
    <row r="63" spans="1:6" ht="45" x14ac:dyDescent="0.25">
      <c r="A63" s="61">
        <f>'Controls Matrix'!A61</f>
        <v>2.1139999999999999</v>
      </c>
      <c r="B63" s="61"/>
      <c r="C63" s="59" t="str">
        <f>'Controls Matrix'!F61</f>
        <v xml:space="preserve">Each agency must establish procedures to administer privileged user accounts in accordance with a role-based access model. </v>
      </c>
      <c r="D63" s="90" t="str">
        <f>'Controls Matrix'!G61</f>
        <v>AC-6(5)</v>
      </c>
      <c r="E63" s="60" t="str">
        <f>'Controls Matrix'!M61</f>
        <v>P1</v>
      </c>
      <c r="F63" s="101" t="s">
        <v>91</v>
      </c>
    </row>
    <row r="64" spans="1:6" ht="45" x14ac:dyDescent="0.25">
      <c r="A64" s="61">
        <f>'Controls Matrix'!A62</f>
        <v>2.1150000000000002</v>
      </c>
      <c r="B64" s="61"/>
      <c r="C64" s="59" t="str">
        <f>'Controls Matrix'!F62</f>
        <v>Each agency must enforce approved authorizations for logical (e.g. cyber or electronic) access to information systems.</v>
      </c>
      <c r="D64" s="90" t="str">
        <f>'Controls Matrix'!G62</f>
        <v>AC-3</v>
      </c>
      <c r="E64" s="60" t="str">
        <f>'Controls Matrix'!M62</f>
        <v>P1</v>
      </c>
      <c r="F64" s="101" t="s">
        <v>91</v>
      </c>
    </row>
    <row r="65" spans="1:6" ht="45" x14ac:dyDescent="0.25">
      <c r="A65" s="61">
        <f>'Controls Matrix'!A63</f>
        <v>2.1160000000000001</v>
      </c>
      <c r="B65" s="61"/>
      <c r="C65" s="59" t="str">
        <f>'Controls Matrix'!F63</f>
        <v>Each agency must implement encryption of data in motion to protect remote connections.</v>
      </c>
      <c r="D65" s="90" t="str">
        <f>'Controls Matrix'!G63</f>
        <v>AC-17(2)</v>
      </c>
      <c r="E65" s="60" t="str">
        <f>'Controls Matrix'!M63</f>
        <v>P1</v>
      </c>
      <c r="F65" s="101" t="s">
        <v>91</v>
      </c>
    </row>
    <row r="66" spans="1:6" ht="60" x14ac:dyDescent="0.25">
      <c r="A66" s="61">
        <f>'Controls Matrix'!A64</f>
        <v>2.117</v>
      </c>
      <c r="B66" s="61"/>
      <c r="C66" s="59" t="str">
        <f>'Controls Matrix'!F64</f>
        <v>Each agency must enforce information flow controls for its systems, to allow large Restricted data flows to transfer only to approved destinations.</v>
      </c>
      <c r="D66" s="90" t="str">
        <f>'Controls Matrix'!G64</f>
        <v>AC-4</v>
      </c>
      <c r="E66" s="60" t="str">
        <f>'Controls Matrix'!M64</f>
        <v>P1</v>
      </c>
      <c r="F66" s="101" t="s">
        <v>91</v>
      </c>
    </row>
    <row r="67" spans="1:6" ht="150" x14ac:dyDescent="0.25">
      <c r="A67" s="61">
        <f>'Controls Matrix'!A65</f>
        <v>2.1179999999999999</v>
      </c>
      <c r="B67" s="61"/>
      <c r="C67" s="59" t="str">
        <f>'Controls Matrix'!F65</f>
        <v xml:space="preserve">Each agency should implement controls in information systems to enforce separation of duties through assigned access authorizations, such as separation of security administration duties from security audit duties, administration duties for critical business systems separated among personnel, separation of information system testing and production duties.
</v>
      </c>
      <c r="D67" s="90" t="str">
        <f>'Controls Matrix'!G65</f>
        <v>AC-5</v>
      </c>
      <c r="E67" s="60" t="str">
        <f>'Controls Matrix'!M65</f>
        <v>P1</v>
      </c>
      <c r="F67" s="101" t="s">
        <v>91</v>
      </c>
    </row>
    <row r="68" spans="1:6" ht="60" x14ac:dyDescent="0.25">
      <c r="A68" s="61">
        <f>'Controls Matrix'!A66</f>
        <v>2.1190000000000002</v>
      </c>
      <c r="B68" s="61"/>
      <c r="C68" s="59" t="str">
        <f>'Controls Matrix'!F66</f>
        <v>Each agency should document and implement separation of duties through assigned information system access authorizations.</v>
      </c>
      <c r="D68" s="90" t="str">
        <f>'Controls Matrix'!G66</f>
        <v>AC-5</v>
      </c>
      <c r="E68" s="60" t="str">
        <f>'Controls Matrix'!M66</f>
        <v>P1</v>
      </c>
      <c r="F68" s="101" t="s">
        <v>91</v>
      </c>
    </row>
    <row r="69" spans="1:6" ht="90" x14ac:dyDescent="0.25">
      <c r="A69" s="61">
        <f>'Controls Matrix'!A67</f>
        <v>2.12</v>
      </c>
      <c r="B69" s="61"/>
      <c r="C69" s="59" t="str">
        <f>'Controls Matrix'!F67</f>
        <v xml:space="preserve">Each agency must ensure that only authorized individuals have access to agency data, and that such access is controlled and audited in accordance with the concepts of need-to-know, least-privilege, and separation of duties. </v>
      </c>
      <c r="D69" s="90" t="str">
        <f>'Controls Matrix'!G67</f>
        <v>AC-6</v>
      </c>
      <c r="E69" s="60" t="str">
        <f>'Controls Matrix'!M67</f>
        <v>P1</v>
      </c>
      <c r="F69" s="101" t="s">
        <v>91</v>
      </c>
    </row>
    <row r="70" spans="1:6" ht="105" x14ac:dyDescent="0.25">
      <c r="A70" s="61">
        <f>'Controls Matrix'!A68</f>
        <v>2.121</v>
      </c>
      <c r="B70" s="61"/>
      <c r="C70" s="59" t="str">
        <f>'Controls Matrix'!F68</f>
        <v>Each agency must implement processes or mechanisms to disable file system access not required for duties, restrict database management to authorized database administrators, and restrict access to removable device/media boot functions to system administrators.</v>
      </c>
      <c r="D70" s="90" t="str">
        <f>'Controls Matrix'!G68</f>
        <v>AC-6
AC-6(1)
AC-6(2)</v>
      </c>
      <c r="E70" s="60" t="str">
        <f>'Controls Matrix'!M68</f>
        <v>P1</v>
      </c>
      <c r="F70" s="101" t="s">
        <v>91</v>
      </c>
    </row>
    <row r="71" spans="1:6" ht="105" x14ac:dyDescent="0.25">
      <c r="A71" s="61">
        <f>'Controls Matrix'!A69</f>
        <v>2.1219999999999999</v>
      </c>
      <c r="B71" s="61"/>
      <c r="C71" s="59" t="str">
        <f>'Controls Matrix'!F69</f>
        <v xml:space="preserve">Each agency must ensure that its information systems enforce a limit of unsuccessful logon attempts during an agency-defined period.  The number of logon attempts must be commensurate with the classification of data hosted, processed or transferred by the information system. </v>
      </c>
      <c r="D71" s="90" t="str">
        <f>'Controls Matrix'!G69</f>
        <v>AC-7</v>
      </c>
      <c r="E71" s="60" t="str">
        <f>'Controls Matrix'!M69</f>
        <v>P2</v>
      </c>
      <c r="F71" s="101" t="s">
        <v>91</v>
      </c>
    </row>
    <row r="72" spans="1:6" ht="90" x14ac:dyDescent="0.25">
      <c r="A72" s="61">
        <f>'Controls Matrix'!A70</f>
        <v>2.1230000000000002</v>
      </c>
      <c r="B72" s="61"/>
      <c r="C72" s="59" t="str">
        <f>'Controls Matrix'!F70</f>
        <v>Each agency must automatically lock user accounts the after maximum logon attempts is reached, and must establish an account lock time period commensurate with the classification of data hosted, processed or transferred by the information system.</v>
      </c>
      <c r="D72" s="90" t="str">
        <f>'Controls Matrix'!G70</f>
        <v>AC-7</v>
      </c>
      <c r="E72" s="60" t="str">
        <f>'Controls Matrix'!M70</f>
        <v>P2</v>
      </c>
      <c r="F72" s="101" t="s">
        <v>91</v>
      </c>
    </row>
    <row r="73" spans="1:6" ht="105" x14ac:dyDescent="0.25">
      <c r="A73" s="61">
        <f>'Controls Matrix'!A71</f>
        <v>2.1240000000000001</v>
      </c>
      <c r="B73" s="61"/>
      <c r="C73" s="59" t="str">
        <f>'Controls Matrix'!F71</f>
        <v>Each agency system interface intended for non-public usage must display a warning before granting system access, addressing issues such as intended use of the system, applicable privacy disclosures, and other warnings as required for applicable regulatory or contractual obligations.</v>
      </c>
      <c r="D73" s="90" t="str">
        <f>'Controls Matrix'!G71</f>
        <v>AC-8</v>
      </c>
      <c r="E73" s="60" t="str">
        <f>'Controls Matrix'!M71</f>
        <v>P1</v>
      </c>
      <c r="F73" s="101" t="s">
        <v>91</v>
      </c>
    </row>
    <row r="74" spans="1:6" ht="45" x14ac:dyDescent="0.25">
      <c r="A74" s="61">
        <f>'Controls Matrix'!A72</f>
        <v>2.125</v>
      </c>
      <c r="B74" s="61"/>
      <c r="C74" s="59" t="str">
        <f>'Controls Matrix'!F72</f>
        <v>Each agency systems should disconnect sessions or require reauthentication after (30) minutes of inactivity.</v>
      </c>
      <c r="D74" s="90" t="str">
        <f>'Controls Matrix'!G72</f>
        <v>AC-11</v>
      </c>
      <c r="E74" s="60" t="str">
        <f>'Controls Matrix'!M72</f>
        <v>P3</v>
      </c>
      <c r="F74" s="101" t="s">
        <v>91</v>
      </c>
    </row>
    <row r="75" spans="1:6" ht="9.9499999999999993" customHeight="1" x14ac:dyDescent="0.25">
      <c r="A75" s="63">
        <f>'Controls Matrix'!A73</f>
        <v>0</v>
      </c>
      <c r="B75" s="63">
        <f>'Controls Matrix'!B73</f>
        <v>0</v>
      </c>
      <c r="C75" s="64">
        <f>'Controls Matrix'!F73</f>
        <v>0</v>
      </c>
      <c r="D75" s="91">
        <f>'Controls Matrix'!G73</f>
        <v>0</v>
      </c>
      <c r="E75" s="65">
        <f>'Controls Matrix'!M73</f>
        <v>0</v>
      </c>
      <c r="F75" s="102"/>
    </row>
    <row r="76" spans="1:6" ht="50.25" customHeight="1" x14ac:dyDescent="0.25">
      <c r="A76" s="61">
        <f>'Controls Matrix'!A74</f>
        <v>2.2000000000000002</v>
      </c>
      <c r="B76" s="120" t="str">
        <f>'Controls Matrix'!B74</f>
        <v>Network Access Management: Each agency must ensure the management of networks to appropriately secure legitimate user and system access.</v>
      </c>
      <c r="C76" s="121"/>
      <c r="E76" s="60" t="str">
        <f>'Controls Matrix'!M74</f>
        <v>P1</v>
      </c>
    </row>
    <row r="77" spans="1:6" ht="45" x14ac:dyDescent="0.25">
      <c r="A77" s="61">
        <f>'Controls Matrix'!A75</f>
        <v>2.2010000000000001</v>
      </c>
      <c r="B77" s="61"/>
      <c r="C77" s="59" t="str">
        <f>'Controls Matrix'!F75</f>
        <v>Each agency must document allowed methods for remote access to the network and information systems.</v>
      </c>
      <c r="D77" s="90" t="str">
        <f>'Controls Matrix'!G75</f>
        <v>AC-17</v>
      </c>
      <c r="E77" s="60" t="str">
        <f>'Controls Matrix'!M75</f>
        <v>P1</v>
      </c>
      <c r="F77" s="101" t="s">
        <v>91</v>
      </c>
    </row>
    <row r="78" spans="1:6" ht="60" x14ac:dyDescent="0.25">
      <c r="A78" s="61">
        <f>'Controls Matrix'!A76</f>
        <v>2.202</v>
      </c>
      <c r="B78" s="61"/>
      <c r="C78" s="59" t="str">
        <f>'Controls Matrix'!F76</f>
        <v>Each agency must utilize automated mechanisms to enable management to monitor and control remote connections into networks and information systems.</v>
      </c>
      <c r="D78" s="90" t="str">
        <f>'Controls Matrix'!G76</f>
        <v>AC-17(1)</v>
      </c>
      <c r="E78" s="60" t="str">
        <f>'Controls Matrix'!M76</f>
        <v>P1</v>
      </c>
      <c r="F78" s="101" t="s">
        <v>91</v>
      </c>
    </row>
    <row r="79" spans="1:6" ht="60" x14ac:dyDescent="0.25">
      <c r="A79" s="61">
        <f>'Controls Matrix'!A77</f>
        <v>2.2029999999999998</v>
      </c>
      <c r="B79" s="61"/>
      <c r="C79" s="59" t="str">
        <f>'Controls Matrix'!F77</f>
        <v>Each agency must require Virtual Private Network (VPN) or equivalent encryption technology establish remote connections into the agency's private networks.</v>
      </c>
      <c r="D79" s="90" t="str">
        <f>'Controls Matrix'!G77</f>
        <v>AC-17(2)</v>
      </c>
      <c r="E79" s="60" t="str">
        <f>'Controls Matrix'!M77</f>
        <v>P1</v>
      </c>
      <c r="F79" s="101" t="s">
        <v>91</v>
      </c>
    </row>
    <row r="80" spans="1:6" ht="60" x14ac:dyDescent="0.25">
      <c r="A80" s="61">
        <f>'Controls Matrix'!A78</f>
        <v>2.2040000000000002</v>
      </c>
      <c r="B80" s="61"/>
      <c r="C80" s="59" t="str">
        <f>'Controls Matrix'!F78</f>
        <v>Each agency must restrict remote access to its private networks and systems to the mechanisms and protocols approved by the agency.</v>
      </c>
      <c r="D80" s="90" t="str">
        <f>'Controls Matrix'!G78</f>
        <v>AC-17(3)</v>
      </c>
      <c r="E80" s="60" t="str">
        <f>'Controls Matrix'!M78</f>
        <v>P1</v>
      </c>
      <c r="F80" s="101" t="s">
        <v>91</v>
      </c>
    </row>
    <row r="81" spans="1:6" ht="60" x14ac:dyDescent="0.25">
      <c r="A81" s="61">
        <f>'Controls Matrix'!A79</f>
        <v>2.2050000000000001</v>
      </c>
      <c r="B81" s="61"/>
      <c r="C81" s="59" t="str">
        <f>'Controls Matrix'!F79</f>
        <v>Each agency must require two-factor authentication for remote connections by Virtual Private Network (VPN) or other such tunneling technologies.</v>
      </c>
      <c r="D81" s="90" t="str">
        <f>'Controls Matrix'!G79</f>
        <v>IA-2</v>
      </c>
      <c r="E81" s="60" t="str">
        <f>'Controls Matrix'!M79</f>
        <v>P1</v>
      </c>
      <c r="F81" s="101" t="s">
        <v>91</v>
      </c>
    </row>
    <row r="82" spans="1:6" ht="75" x14ac:dyDescent="0.25">
      <c r="A82" s="61">
        <f>'Controls Matrix'!A80</f>
        <v>2.206</v>
      </c>
      <c r="B82" s="61"/>
      <c r="C82" s="59" t="str">
        <f>'Controls Matrix'!F80</f>
        <v>Each agency must develop formal procedures for authorized individuals to access its information systems from external systems, such as access allowed from an alternate work site (if required).</v>
      </c>
      <c r="D82" s="90" t="str">
        <f>'Controls Matrix'!G80</f>
        <v>AC-17</v>
      </c>
      <c r="E82" s="60" t="str">
        <f>'Controls Matrix'!M80</f>
        <v>P1</v>
      </c>
      <c r="F82" s="101" t="s">
        <v>91</v>
      </c>
    </row>
    <row r="83" spans="1:6" ht="60" x14ac:dyDescent="0.25">
      <c r="A83" s="61">
        <f>'Controls Matrix'!A81</f>
        <v>2.2069999999999999</v>
      </c>
      <c r="B83" s="61"/>
      <c r="C83" s="59" t="str">
        <f>'Controls Matrix'!F81</f>
        <v>Each agency must establishes usage restrictions, configuration and connection requirements, and implementation guidance for wireless access.</v>
      </c>
      <c r="D83" s="90" t="str">
        <f>'Controls Matrix'!G81</f>
        <v>AC-18</v>
      </c>
      <c r="E83" s="60" t="str">
        <f>'Controls Matrix'!M81</f>
        <v>P1</v>
      </c>
      <c r="F83" s="101" t="s">
        <v>91</v>
      </c>
    </row>
    <row r="84" spans="1:6" ht="60" x14ac:dyDescent="0.25">
      <c r="A84" s="61">
        <f>'Controls Matrix'!A82</f>
        <v>2.2080000000000002</v>
      </c>
      <c r="B84" s="61"/>
      <c r="C84" s="59" t="str">
        <f>'Controls Matrix'!F82</f>
        <v>Each agency must only use wireless networking technology that enforces user authentication for access to non-public networks.</v>
      </c>
      <c r="D84" s="90" t="str">
        <f>'Controls Matrix'!G82</f>
        <v>AC-18(1)</v>
      </c>
      <c r="E84" s="60" t="str">
        <f>'Controls Matrix'!M82</f>
        <v>P1</v>
      </c>
      <c r="F84" s="101" t="s">
        <v>91</v>
      </c>
    </row>
    <row r="85" spans="1:6" ht="60" x14ac:dyDescent="0.25">
      <c r="A85" s="61">
        <f>'Controls Matrix'!A83</f>
        <v>2.2090000000000001</v>
      </c>
      <c r="B85" s="61"/>
      <c r="C85" s="59" t="str">
        <f>'Controls Matrix'!F83</f>
        <v>Each agency must authorize wireless access to information systems prior to allowing use of wireless networks for access to non-public networks.</v>
      </c>
      <c r="D85" s="90" t="str">
        <f>'Controls Matrix'!G83</f>
        <v>AC-18</v>
      </c>
      <c r="E85" s="60" t="str">
        <f>'Controls Matrix'!M83</f>
        <v>P1</v>
      </c>
      <c r="F85" s="101" t="s">
        <v>91</v>
      </c>
    </row>
    <row r="86" spans="1:6" ht="30" x14ac:dyDescent="0.25">
      <c r="A86" s="61">
        <f>'Controls Matrix'!A84</f>
        <v>2.21</v>
      </c>
      <c r="B86" s="61"/>
      <c r="C86" s="59" t="str">
        <f>'Controls Matrix'!F84</f>
        <v>Each agency prohibits wireless access points to be installed independently by users.</v>
      </c>
      <c r="D86" s="90" t="str">
        <f>'Controls Matrix'!G84</f>
        <v>AC-18(4)</v>
      </c>
      <c r="E86" s="60" t="str">
        <f>'Controls Matrix'!M84</f>
        <v>P1</v>
      </c>
    </row>
    <row r="87" spans="1:6" ht="135" x14ac:dyDescent="0.25">
      <c r="A87" s="61">
        <f>'Controls Matrix'!A85</f>
        <v>2.2109999999999999</v>
      </c>
      <c r="B87" s="61"/>
      <c r="C87" s="59" t="str">
        <f>'Controls Matrix'!F85</f>
        <v>Each agency requires that before agency data is processed or stored on a third-party system, the system must be approved for such use by data owners, considering such issues as the classifications of data which may be used with the system, the permitted methods of connection to the system, and compliance of the system with state and agency policy.</v>
      </c>
      <c r="D87" s="90" t="str">
        <f>'Controls Matrix'!G85</f>
        <v>AC-20
AC-20(1)</v>
      </c>
      <c r="E87" s="60" t="str">
        <f>'Controls Matrix'!M85</f>
        <v>P1</v>
      </c>
      <c r="F87" s="101" t="s">
        <v>91</v>
      </c>
    </row>
    <row r="88" spans="1:6" ht="60" x14ac:dyDescent="0.25">
      <c r="A88" s="61">
        <f>'Controls Matrix'!A86</f>
        <v>2.2120000000000002</v>
      </c>
      <c r="B88" s="61"/>
      <c r="C88" s="59" t="str">
        <f>'Controls Matrix'!F86</f>
        <v>Each agency segregates systems intended for internal use from systems intended for public use by means of separate physical or logical networks.</v>
      </c>
      <c r="D88" s="90" t="str">
        <f>'Controls Matrix'!G86</f>
        <v>SC-7</v>
      </c>
      <c r="E88" s="60" t="str">
        <f>'Controls Matrix'!M86</f>
        <v>P1</v>
      </c>
      <c r="F88" s="101" t="s">
        <v>91</v>
      </c>
    </row>
    <row r="89" spans="1:6" ht="75" x14ac:dyDescent="0.25">
      <c r="A89" s="61">
        <f>'Controls Matrix'!A87</f>
        <v>2.2130000000000001</v>
      </c>
      <c r="B89" s="61"/>
      <c r="C89" s="59" t="str">
        <f>'Controls Matrix'!F87</f>
        <v>Each agency's networks and information systems must not be accessible from pubic networks (e.g., Internet) except under secured and managed interfaces employing boundary protection devices.</v>
      </c>
      <c r="D89" s="90" t="str">
        <f>'Controls Matrix'!G87</f>
        <v>SC-7</v>
      </c>
      <c r="E89" s="60" t="str">
        <f>'Controls Matrix'!M87</f>
        <v>P1</v>
      </c>
      <c r="F89" s="101" t="s">
        <v>91</v>
      </c>
    </row>
    <row r="90" spans="1:6" ht="60" x14ac:dyDescent="0.25">
      <c r="A90" s="61">
        <f>'Controls Matrix'!A88</f>
        <v>2.214</v>
      </c>
      <c r="B90" s="61"/>
      <c r="C90" s="59" t="str">
        <f>'Controls Matrix'!F88</f>
        <v>Each agency must limit network access points to a minimum to enable effective monitoring of inbound and outbound communications and network traffic.</v>
      </c>
      <c r="D90" s="90" t="str">
        <f>'Controls Matrix'!G88</f>
        <v>SC-7(3)</v>
      </c>
      <c r="E90" s="60" t="str">
        <f>'Controls Matrix'!M88</f>
        <v>P1</v>
      </c>
    </row>
    <row r="91" spans="1:6" ht="9.9499999999999993" customHeight="1" x14ac:dyDescent="0.25">
      <c r="A91" s="63">
        <f>'Controls Matrix'!A89</f>
        <v>0</v>
      </c>
      <c r="B91" s="63">
        <f>'Controls Matrix'!B89</f>
        <v>0</v>
      </c>
      <c r="C91" s="64">
        <f>'Controls Matrix'!F89</f>
        <v>0</v>
      </c>
      <c r="D91" s="91">
        <f>'Controls Matrix'!G89</f>
        <v>0</v>
      </c>
      <c r="E91" s="65">
        <f>'Controls Matrix'!M89</f>
        <v>0</v>
      </c>
      <c r="F91" s="102"/>
    </row>
    <row r="92" spans="1:6" ht="48.75" customHeight="1" x14ac:dyDescent="0.25">
      <c r="A92" s="61">
        <f>'Controls Matrix'!A90</f>
        <v>2.2999999999999998</v>
      </c>
      <c r="B92" s="120" t="str">
        <f>'Controls Matrix'!B90</f>
        <v>Identity Management: Each agency must ensure that legitimate users of systems are identified as appropriate to support security requirements.</v>
      </c>
      <c r="C92" s="121"/>
      <c r="E92" s="60" t="str">
        <f>'Controls Matrix'!M90</f>
        <v>P1</v>
      </c>
    </row>
    <row r="93" spans="1:6" ht="105" x14ac:dyDescent="0.25">
      <c r="A93" s="61">
        <f>'Controls Matrix'!A91</f>
        <v>2.3010000000000002</v>
      </c>
      <c r="B93" s="61"/>
      <c r="C93" s="59" t="str">
        <f>'Controls Matrix'!F91</f>
        <v>Each agency must establish processes to enforce the use of unique identifiers assigned to each member of agency personnel (User IDs), including system users, technical support personnel, system operators, network administrators, system programmers, and database administrators.</v>
      </c>
      <c r="D93" s="90" t="str">
        <f>'Controls Matrix'!G91</f>
        <v>IA-2</v>
      </c>
      <c r="E93" s="60" t="str">
        <f>'Controls Matrix'!M91</f>
        <v>P1</v>
      </c>
      <c r="F93" s="101" t="s">
        <v>91</v>
      </c>
    </row>
    <row r="94" spans="1:6" ht="60" x14ac:dyDescent="0.25">
      <c r="A94" s="61">
        <f>'Controls Matrix'!A92</f>
        <v>2.302</v>
      </c>
      <c r="B94" s="61"/>
      <c r="C94" s="59" t="str">
        <f>'Controls Matrix'!F92</f>
        <v>Each agency must prevent reuse of a user ID until all logs, documents, or other records referencing the user ID have reached the end of their retention periods.</v>
      </c>
      <c r="D94" s="90" t="str">
        <f>'Controls Matrix'!G92</f>
        <v>IA-4</v>
      </c>
      <c r="E94" s="60" t="str">
        <f>'Controls Matrix'!M92</f>
        <v>P1</v>
      </c>
      <c r="F94" s="101" t="s">
        <v>91</v>
      </c>
    </row>
    <row r="95" spans="1:6" ht="60" x14ac:dyDescent="0.25">
      <c r="A95" s="61">
        <f>'Controls Matrix'!A93</f>
        <v>2.3029999999999999</v>
      </c>
      <c r="B95" s="61"/>
      <c r="C95" s="59" t="str">
        <f>'Controls Matrix'!F93</f>
        <v>Each agency must allow the use of group IDs only where these are necessary for business or operational reasons; group IDs must be formally approved and documented.</v>
      </c>
      <c r="D95" s="90" t="str">
        <f>'Controls Matrix'!G93</f>
        <v>AC-2</v>
      </c>
      <c r="E95" s="60" t="str">
        <f>'Controls Matrix'!M93</f>
        <v>P1</v>
      </c>
      <c r="F95" s="101" t="s">
        <v>91</v>
      </c>
    </row>
    <row r="96" spans="1:6" ht="60" x14ac:dyDescent="0.25">
      <c r="A96" s="61">
        <f>'Controls Matrix'!A94</f>
        <v>2.3039999999999998</v>
      </c>
      <c r="B96" s="61"/>
      <c r="C96" s="59" t="str">
        <f>'Controls Matrix'!F94</f>
        <v>Each agency must ensure that where the agency requires use of group IDs, it requires users to be authenticated with a user ID prior to, or simultaneous with, using the group ID.</v>
      </c>
      <c r="D96" s="90" t="str">
        <f>'Controls Matrix'!G94</f>
        <v>IA-2(5)</v>
      </c>
      <c r="E96" s="60" t="str">
        <f>'Controls Matrix'!M94</f>
        <v>P1</v>
      </c>
    </row>
    <row r="97" spans="1:6" ht="75" x14ac:dyDescent="0.25">
      <c r="A97" s="61">
        <f>'Controls Matrix'!A95</f>
        <v>2.3050000000000002</v>
      </c>
      <c r="B97" s="61"/>
      <c r="C97" s="59" t="str">
        <f>'Controls Matrix'!F95</f>
        <v>Each agency must minimize the use of system, application, or service accounts; and must document, formally approve, and designate a individual owner of each such account.</v>
      </c>
      <c r="D97" s="90" t="str">
        <f>'Controls Matrix'!G95</f>
        <v>AC-6(1)
AC-6(3)</v>
      </c>
      <c r="E97" s="60" t="str">
        <f>'Controls Matrix'!M95</f>
        <v>P1</v>
      </c>
    </row>
    <row r="98" spans="1:6" ht="75" x14ac:dyDescent="0.25">
      <c r="A98" s="61">
        <f>'Controls Matrix'!A96</f>
        <v>2.306</v>
      </c>
      <c r="B98" s="61"/>
      <c r="C98" s="59" t="str">
        <f>'Controls Matrix'!F96</f>
        <v>Each agency must perform identification and authentication of any user accessing any system intended for internal-only use, and record logs sufficient to identify each user's network address.</v>
      </c>
      <c r="D98" s="90" t="str">
        <f>'Controls Matrix'!G96</f>
        <v>IA-8</v>
      </c>
      <c r="E98" s="60" t="str">
        <f>'Controls Matrix'!M96</f>
        <v>P1</v>
      </c>
    </row>
    <row r="99" spans="1:6" ht="9.9499999999999993" customHeight="1" x14ac:dyDescent="0.25">
      <c r="A99" s="63">
        <f>'Controls Matrix'!A97</f>
        <v>0</v>
      </c>
      <c r="B99" s="63">
        <f>'Controls Matrix'!B97</f>
        <v>0</v>
      </c>
      <c r="C99" s="64">
        <f>'Controls Matrix'!F97</f>
        <v>0</v>
      </c>
      <c r="D99" s="91">
        <f>'Controls Matrix'!G97</f>
        <v>0</v>
      </c>
      <c r="E99" s="65">
        <f>'Controls Matrix'!M97</f>
        <v>0</v>
      </c>
      <c r="F99" s="102"/>
    </row>
    <row r="100" spans="1:6" ht="48.75" customHeight="1" x14ac:dyDescent="0.25">
      <c r="A100" s="61">
        <f>'Controls Matrix'!A98</f>
        <v>2.4</v>
      </c>
      <c r="B100" s="120" t="str">
        <f>'Controls Matrix'!B98</f>
        <v>Authentication: Each agency must ensure that legitimate users of systems are authenticated as appropriate to support security requirements.</v>
      </c>
      <c r="C100" s="121"/>
      <c r="E100" s="60" t="str">
        <f>'Controls Matrix'!M98</f>
        <v>P1</v>
      </c>
    </row>
    <row r="101" spans="1:6" ht="90" x14ac:dyDescent="0.25">
      <c r="A101" s="61">
        <f>'Controls Matrix'!A99</f>
        <v>2.4009999999999998</v>
      </c>
      <c r="B101" s="61"/>
      <c r="C101" s="59" t="str">
        <f>'Controls Matrix'!F99</f>
        <v>Each agency must use multifactor authentication for remote user authentication to non-public systems, such that one factor is generated by a device other than the device from which the user connects.</v>
      </c>
      <c r="D101" s="90" t="str">
        <f>'Controls Matrix'!G99</f>
        <v>IA-2(4)
IA-2(11)</v>
      </c>
      <c r="E101" s="60" t="str">
        <f>'Controls Matrix'!M99</f>
        <v>P1</v>
      </c>
    </row>
    <row r="102" spans="1:6" ht="45" x14ac:dyDescent="0.25">
      <c r="A102" s="61">
        <f>'Controls Matrix'!A100</f>
        <v>2.4020000000000001</v>
      </c>
      <c r="B102" s="61"/>
      <c r="C102" s="59" t="str">
        <f>'Controls Matrix'!F100</f>
        <v>Each agency must implement mechanisms to record successful and failed authentication attempts.</v>
      </c>
      <c r="D102" s="90" t="str">
        <f>'Controls Matrix'!G100</f>
        <v>AC-7</v>
      </c>
      <c r="E102" s="60" t="str">
        <f>'Controls Matrix'!M100</f>
        <v>P2</v>
      </c>
      <c r="F102" s="101" t="s">
        <v>91</v>
      </c>
    </row>
    <row r="103" spans="1:6" ht="9.9499999999999993" customHeight="1" x14ac:dyDescent="0.25">
      <c r="A103" s="63">
        <f>'Controls Matrix'!A101</f>
        <v>0</v>
      </c>
      <c r="B103" s="63">
        <f>'Controls Matrix'!B101</f>
        <v>0</v>
      </c>
      <c r="C103" s="64">
        <f>'Controls Matrix'!F101</f>
        <v>0</v>
      </c>
      <c r="D103" s="91">
        <f>'Controls Matrix'!G101</f>
        <v>0</v>
      </c>
      <c r="E103" s="65">
        <f>'Controls Matrix'!M101</f>
        <v>0</v>
      </c>
      <c r="F103" s="102"/>
    </row>
    <row r="104" spans="1:6" ht="60.75" customHeight="1" x14ac:dyDescent="0.25">
      <c r="A104" s="61">
        <f>'Controls Matrix'!A102</f>
        <v>2.5</v>
      </c>
      <c r="B104" s="120" t="str">
        <f>'Controls Matrix'!B102</f>
        <v>Emergency Access: Each agency must ensure that privileged accounts that are shared (e.g. administrator, root, system) are appropriately protected, and usage is accounted to individual users.</v>
      </c>
      <c r="C104" s="121"/>
      <c r="E104" s="60" t="str">
        <f>'Controls Matrix'!M102</f>
        <v>P1</v>
      </c>
    </row>
    <row r="105" spans="1:6" ht="60" x14ac:dyDescent="0.25">
      <c r="A105" s="61">
        <f>'Controls Matrix'!A103</f>
        <v>2.5009999999999999</v>
      </c>
      <c r="B105" s="61">
        <f>'Controls Matrix'!B103</f>
        <v>0</v>
      </c>
      <c r="C105" s="59" t="str">
        <f>'Controls Matrix'!F103</f>
        <v xml:space="preserve">Each agency must establish processes and procedures for users to obtain access to required information systems on an emergency basis. </v>
      </c>
      <c r="D105" s="90" t="str">
        <f>'Controls Matrix'!G103</f>
        <v>AC-2</v>
      </c>
      <c r="E105" s="60" t="str">
        <f>'Controls Matrix'!M103</f>
        <v>P1</v>
      </c>
      <c r="F105" s="101" t="s">
        <v>91</v>
      </c>
    </row>
    <row r="106" spans="1:6" ht="120" x14ac:dyDescent="0.25">
      <c r="A106" s="61">
        <f>'Controls Matrix'!A104</f>
        <v>2.5019999999999998</v>
      </c>
      <c r="B106" s="61">
        <f>'Controls Matrix'!B104</f>
        <v>0</v>
      </c>
      <c r="C106" s="59" t="str">
        <f>'Controls Matrix'!F104</f>
        <v xml:space="preserve">Each agency's emergency procedure must ensure that only identified and authorized personnel are allowed emergency access; all emergency actions are documented in detail; emergency accounts are removed, disabled, or resecured promptly upon conclusion of the emergency conditions; and emergency actions are reported to management. </v>
      </c>
      <c r="D106" s="90" t="str">
        <f>'Controls Matrix'!G104</f>
        <v>AC-2
AC-2(2)</v>
      </c>
      <c r="E106" s="60" t="str">
        <f>'Controls Matrix'!M104</f>
        <v>P1</v>
      </c>
    </row>
    <row r="107" spans="1:6" ht="9.9499999999999993" customHeight="1" x14ac:dyDescent="0.25">
      <c r="A107" s="63">
        <f>'Controls Matrix'!A105</f>
        <v>0</v>
      </c>
      <c r="B107" s="63">
        <f>'Controls Matrix'!B105</f>
        <v>0</v>
      </c>
      <c r="C107" s="64">
        <f>'Controls Matrix'!F105</f>
        <v>0</v>
      </c>
      <c r="D107" s="91">
        <f>'Controls Matrix'!G105</f>
        <v>0</v>
      </c>
      <c r="E107" s="65">
        <f>'Controls Matrix'!M105</f>
        <v>0</v>
      </c>
      <c r="F107" s="102"/>
    </row>
    <row r="108" spans="1:6" ht="63" customHeight="1" x14ac:dyDescent="0.25">
      <c r="A108" s="61">
        <f>'Controls Matrix'!A106</f>
        <v>2.6</v>
      </c>
      <c r="B108" s="123" t="str">
        <f>'Controls Matrix'!B106</f>
        <v>Password Security: Each agency must ensure that passwords are difficult to guess, and retained only by those persons who have legitimate need to access the associated account.</v>
      </c>
      <c r="C108" s="122"/>
      <c r="E108" s="60" t="str">
        <f>'Controls Matrix'!M106</f>
        <v>P1</v>
      </c>
    </row>
    <row r="109" spans="1:6" ht="273.75" customHeight="1" x14ac:dyDescent="0.25">
      <c r="A109" s="61">
        <f>'Controls Matrix'!A107</f>
        <v>2.601</v>
      </c>
      <c r="B109" s="61"/>
      <c r="C109" s="59" t="str">
        <f>'Controls Matrix'!F107</f>
        <v>Each agency must enforce the following password selection criteria by policy and where possible by technical means:
• Users must change personal user account passwords at least as frequently as every 180 days.
• Privileged user account passwords must be changed at least as frequently as every 60 days.
• System account passwords must be changed at least as frequently as every 180 days.
• Each password must be at least 8 characters in length, and be composed of at least one uppercase letter, at least one lowercase letter, and at least one digit or punctuation character.
• Passwords must be encrypted when stored or transmitted.
• For Federal Tax Information (FTI): Change/refresh passwords every 90 days at a minimum for a standard user account, every 60 days at a minimum for privileged users._x000D_</v>
      </c>
      <c r="D109" s="90" t="str">
        <f>'Controls Matrix'!G107</f>
        <v>IA-5_x000D_
IA-5(1)</v>
      </c>
      <c r="E109" s="60" t="str">
        <f>'Controls Matrix'!M107</f>
        <v>P1</v>
      </c>
      <c r="F109" s="101" t="s">
        <v>91</v>
      </c>
    </row>
    <row r="110" spans="1:6" ht="45" x14ac:dyDescent="0.25">
      <c r="A110" s="61">
        <f>'Controls Matrix'!A108</f>
        <v>2.6019999999999999</v>
      </c>
      <c r="B110" s="61"/>
      <c r="C110" s="59" t="str">
        <f>'Controls Matrix'!F108</f>
        <v>Each agency must prohibit its users from sharing their personal account passwords with others.</v>
      </c>
      <c r="D110" s="90" t="str">
        <f>'Controls Matrix'!G108</f>
        <v>IA-5</v>
      </c>
      <c r="E110" s="60" t="str">
        <f>'Controls Matrix'!M108</f>
        <v>P1</v>
      </c>
      <c r="F110" s="101" t="s">
        <v>91</v>
      </c>
    </row>
    <row r="111" spans="1:6" ht="75" x14ac:dyDescent="0.25">
      <c r="A111" s="61">
        <f>'Controls Matrix'!A109</f>
        <v>2.6030000000000002</v>
      </c>
      <c r="B111" s="61"/>
      <c r="C111" s="59" t="str">
        <f>'Controls Matrix'!F109</f>
        <v>Each agency must ensure that shared account passwords must be changed immediately upon termination, resignation, or reassignment of any person with knowledge of the password.</v>
      </c>
      <c r="D111" s="90" t="str">
        <f>'Controls Matrix'!G109</f>
        <v>IA-5</v>
      </c>
      <c r="E111" s="60" t="str">
        <f>'Controls Matrix'!M109</f>
        <v>P1</v>
      </c>
      <c r="F111" s="101" t="s">
        <v>91</v>
      </c>
    </row>
    <row r="112" spans="1:6" ht="75" x14ac:dyDescent="0.25">
      <c r="A112" s="61">
        <f>'Controls Matrix'!A110</f>
        <v>2.6040000000000001</v>
      </c>
      <c r="B112" s="61"/>
      <c r="C112" s="59" t="str">
        <f>'Controls Matrix'!F110</f>
        <v>Each agency must prohibit its users from using common words or personal information as passwords (e.g., username, social security number, children’s names, pets’ names, hobbies, anniversary dates, etc.).</v>
      </c>
      <c r="D112" s="90" t="str">
        <f>'Controls Matrix'!G110</f>
        <v>IA-5</v>
      </c>
      <c r="E112" s="60" t="str">
        <f>'Controls Matrix'!M110</f>
        <v>P1</v>
      </c>
      <c r="F112" s="101" t="s">
        <v>91</v>
      </c>
    </row>
    <row r="113" spans="1:6" ht="30" x14ac:dyDescent="0.25">
      <c r="A113" s="61">
        <f>'Controls Matrix'!A111</f>
        <v>2.605</v>
      </c>
      <c r="B113" s="61"/>
      <c r="C113" s="59" t="str">
        <f>'Controls Matrix'!F111</f>
        <v xml:space="preserve">Each agency must suspend user accounts after a specified number of days of inactivity. </v>
      </c>
      <c r="D113" s="90" t="str">
        <f>'Controls Matrix'!G111</f>
        <v>AC-2(3)</v>
      </c>
      <c r="E113" s="60" t="str">
        <f>'Controls Matrix'!M111</f>
        <v>P1</v>
      </c>
    </row>
    <row r="114" spans="1:6" ht="75" x14ac:dyDescent="0.25">
      <c r="A114" s="61">
        <f>'Controls Matrix'!A112</f>
        <v>2.6059999999999999</v>
      </c>
      <c r="B114" s="61"/>
      <c r="C114" s="59" t="str">
        <f>'Controls Matrix'!F112</f>
        <v>Each agency must implement a process to change passwords immediately if there reason to believe a password has been compromised or disclosed to someone other than an authorized user.</v>
      </c>
      <c r="D114" s="90" t="str">
        <f>'Controls Matrix'!G112</f>
        <v>IA-5</v>
      </c>
      <c r="E114" s="60" t="str">
        <f>'Controls Matrix'!M112</f>
        <v>P1</v>
      </c>
      <c r="F114" s="101" t="s">
        <v>91</v>
      </c>
    </row>
    <row r="115" spans="1:6" ht="9.9499999999999993" customHeight="1" x14ac:dyDescent="0.25">
      <c r="A115" s="63">
        <f>'Controls Matrix'!A113</f>
        <v>0</v>
      </c>
      <c r="B115" s="63">
        <f>'Controls Matrix'!B113</f>
        <v>0</v>
      </c>
      <c r="C115" s="64">
        <f>'Controls Matrix'!F113</f>
        <v>0</v>
      </c>
      <c r="D115" s="91">
        <f>'Controls Matrix'!G113</f>
        <v>0</v>
      </c>
      <c r="E115" s="65">
        <f>'Controls Matrix'!M113</f>
        <v>0</v>
      </c>
      <c r="F115" s="102"/>
    </row>
    <row r="116" spans="1:6" ht="48.75" customHeight="1" x14ac:dyDescent="0.25">
      <c r="A116" s="61">
        <f>'Controls Matrix'!A114</f>
        <v>2.7</v>
      </c>
      <c r="B116" s="120" t="str">
        <f>'Controls Matrix'!B114</f>
        <v>Password Administration: Each agency must ensure that processes and agreements are in place to support password security.</v>
      </c>
      <c r="C116" s="121"/>
      <c r="E116" s="60" t="str">
        <f>'Controls Matrix'!M114</f>
        <v>P1</v>
      </c>
    </row>
    <row r="117" spans="1:6" ht="105" x14ac:dyDescent="0.25">
      <c r="A117" s="61">
        <f>'Controls Matrix'!A115</f>
        <v>2.7010000000000001</v>
      </c>
      <c r="B117" s="61"/>
      <c r="C117" s="59" t="str">
        <f>'Controls Matrix'!F115</f>
        <v>Each agency must require its users of non-public systems to sign an acknowledgement of their understanding of authentication policies prior to allowing access to non-public agency networks or systems, including the agency's policies on password selection and confidentiality.</v>
      </c>
      <c r="D117" s="90" t="str">
        <f>'Controls Matrix'!G115</f>
        <v>PS-6</v>
      </c>
      <c r="E117" s="60" t="str">
        <f>'Controls Matrix'!M115</f>
        <v>P3</v>
      </c>
    </row>
    <row r="118" spans="1:6" ht="45" x14ac:dyDescent="0.25">
      <c r="A118" s="61">
        <f>'Controls Matrix'!A116</f>
        <v>2.702</v>
      </c>
      <c r="B118" s="61"/>
      <c r="C118" s="59" t="str">
        <f>'Controls Matrix'!F116</f>
        <v>Each agency must establish a process to verify the identity of a user prior to providing a new, replacement, or temporary password.</v>
      </c>
      <c r="D118" s="90" t="str">
        <f>'Controls Matrix'!G116</f>
        <v>IA-5</v>
      </c>
      <c r="E118" s="60" t="str">
        <f>'Controls Matrix'!M116</f>
        <v>P1</v>
      </c>
      <c r="F118" s="101" t="s">
        <v>91</v>
      </c>
    </row>
    <row r="119" spans="1:6" ht="45" x14ac:dyDescent="0.25">
      <c r="A119" s="61">
        <f>'Controls Matrix'!A117</f>
        <v>2.7029999999999998</v>
      </c>
      <c r="B119" s="61"/>
      <c r="C119" s="59" t="str">
        <f>'Controls Matrix'!F117</f>
        <v>Each agency must establish a process to uniquely identify and authenticate non-agency users of internal-use agency systems.</v>
      </c>
      <c r="D119" s="90" t="str">
        <f>'Controls Matrix'!G117</f>
        <v>IA-8</v>
      </c>
      <c r="E119" s="60" t="str">
        <f>'Controls Matrix'!M117</f>
        <v>P1</v>
      </c>
    </row>
    <row r="120" spans="1:6" ht="45" x14ac:dyDescent="0.25">
      <c r="A120" s="61">
        <f>'Controls Matrix'!A118</f>
        <v>2.7040000000000002</v>
      </c>
      <c r="B120" s="61"/>
      <c r="C120" s="59" t="str">
        <f>'Controls Matrix'!F118</f>
        <v>Each agency must establish procedures to manage new or removed privileged account passwords.</v>
      </c>
      <c r="D120" s="90" t="str">
        <f>'Controls Matrix'!G118</f>
        <v>IA-5
IA-5(1)</v>
      </c>
      <c r="E120" s="60" t="str">
        <f>'Controls Matrix'!M118</f>
        <v>P1</v>
      </c>
      <c r="F120" s="101" t="s">
        <v>91</v>
      </c>
    </row>
    <row r="121" spans="1:6" ht="75" x14ac:dyDescent="0.25">
      <c r="A121" s="61">
        <f>'Controls Matrix'!A119</f>
        <v>2.7050000000000001</v>
      </c>
      <c r="B121" s="61"/>
      <c r="C121" s="59" t="str">
        <f>'Controls Matrix'!F119</f>
        <v>Each agency must require that passwords administratively set on behalf of a user (e.g. new password, password reset) must be set to a unique value per user and changed by the user at first use.</v>
      </c>
      <c r="D121" s="90" t="str">
        <f>'Controls Matrix'!G119</f>
        <v>IA-5(1)</v>
      </c>
      <c r="E121" s="60" t="str">
        <f>'Controls Matrix'!M119</f>
        <v>P1</v>
      </c>
      <c r="F121" s="101" t="s">
        <v>91</v>
      </c>
    </row>
    <row r="122" spans="1:6" ht="30" x14ac:dyDescent="0.25">
      <c r="A122" s="61">
        <f>'Controls Matrix'!A120</f>
        <v>2.706</v>
      </c>
      <c r="B122" s="61"/>
      <c r="C122" s="59" t="str">
        <f>'Controls Matrix'!F120</f>
        <v>Each agency must communicate temporary passwords to users in a secure manner.</v>
      </c>
      <c r="D122" s="90" t="str">
        <f>'Controls Matrix'!G120</f>
        <v>IA-5
IA-5(1)</v>
      </c>
      <c r="E122" s="60" t="str">
        <f>'Controls Matrix'!M120</f>
        <v>P1</v>
      </c>
      <c r="F122" s="101" t="s">
        <v>91</v>
      </c>
    </row>
    <row r="123" spans="1:6" ht="75" x14ac:dyDescent="0.25">
      <c r="A123" s="61">
        <f>'Controls Matrix'!A121</f>
        <v>2.7069999999999999</v>
      </c>
      <c r="B123" s="61"/>
      <c r="C123" s="59" t="str">
        <f>'Controls Matrix'!F121</f>
        <v>Each agency must obscure feedback of authentication information during the authentication process to protect the information from possible exploitation/use by unauthorized individuals.</v>
      </c>
      <c r="D123" s="90" t="str">
        <f>'Controls Matrix'!G121</f>
        <v>IA-6</v>
      </c>
      <c r="E123" s="60" t="str">
        <f>'Controls Matrix'!M121</f>
        <v>P2</v>
      </c>
      <c r="F123" s="101" t="s">
        <v>91</v>
      </c>
    </row>
    <row r="124" spans="1:6" ht="9.9499999999999993" customHeight="1" x14ac:dyDescent="0.25">
      <c r="A124" s="63">
        <f>'Controls Matrix'!A122</f>
        <v>0</v>
      </c>
      <c r="B124" s="63">
        <f>'Controls Matrix'!B122</f>
        <v>0</v>
      </c>
      <c r="C124" s="64">
        <f>'Controls Matrix'!F122</f>
        <v>0</v>
      </c>
      <c r="D124" s="91">
        <f>'Controls Matrix'!G122</f>
        <v>0</v>
      </c>
      <c r="E124" s="65">
        <f>'Controls Matrix'!M122</f>
        <v>0</v>
      </c>
      <c r="F124" s="102"/>
    </row>
    <row r="125" spans="1:6" ht="46.5" customHeight="1" x14ac:dyDescent="0.25">
      <c r="A125" s="61">
        <f>'Controls Matrix'!A123</f>
        <v>3.1</v>
      </c>
      <c r="B125" s="124" t="str">
        <f>'Controls Matrix'!B123</f>
        <v>Audit and Compliance: Each agency must ensure that its security and privacy policies, procedures, and controls are current and effective.</v>
      </c>
      <c r="C125" s="121"/>
      <c r="E125" s="60" t="str">
        <f>'Controls Matrix'!M123</f>
        <v>P1</v>
      </c>
    </row>
    <row r="126" spans="1:6" ht="60" x14ac:dyDescent="0.25">
      <c r="A126" s="61">
        <f>'Controls Matrix'!A124</f>
        <v>3.101</v>
      </c>
      <c r="B126" s="61"/>
      <c r="C126" s="59" t="str">
        <f>'Controls Matrix'!F124</f>
        <v>Each agency must identify and document its obligations to applicable State, federal and other third party laws and regulations in relation to information security.</v>
      </c>
      <c r="E126" s="60" t="str">
        <f>'Controls Matrix'!M124</f>
        <v>P0</v>
      </c>
    </row>
    <row r="127" spans="1:6" ht="75" x14ac:dyDescent="0.25">
      <c r="A127" s="61">
        <f>'Controls Matrix'!A125</f>
        <v>3.1019999999999999</v>
      </c>
      <c r="B127" s="61"/>
      <c r="C127" s="59" t="str">
        <f>'Controls Matrix'!F125</f>
        <v>Each agency must periodically review or audit its users' and systems' compliance with security policies, standards, and procedures, and initiates corrective actions where necessary.</v>
      </c>
      <c r="D127" s="90" t="str">
        <f>'Controls Matrix'!G125</f>
        <v>AU-2</v>
      </c>
      <c r="E127" s="60" t="str">
        <f>'Controls Matrix'!M125</f>
        <v>P1</v>
      </c>
      <c r="F127" s="101" t="s">
        <v>91</v>
      </c>
    </row>
    <row r="128" spans="1:6" ht="45" x14ac:dyDescent="0.25">
      <c r="A128" s="61">
        <f>'Controls Matrix'!A126</f>
        <v>3.1030000000000002</v>
      </c>
      <c r="B128" s="61"/>
      <c r="C128" s="59" t="str">
        <f>'Controls Matrix'!F126</f>
        <v>Each agency must document and report findings from compliance reviews or audits to agency leadership.</v>
      </c>
      <c r="D128" s="90" t="str">
        <f>'Controls Matrix'!G126</f>
        <v>AU-6</v>
      </c>
      <c r="E128" s="60" t="str">
        <f>'Controls Matrix'!M126</f>
        <v>P1</v>
      </c>
      <c r="F128" s="101" t="s">
        <v>91</v>
      </c>
    </row>
    <row r="129" spans="1:6" ht="45" x14ac:dyDescent="0.25">
      <c r="A129" s="61">
        <f>'Controls Matrix'!A127</f>
        <v>3.1040000000000001</v>
      </c>
      <c r="B129" s="61"/>
      <c r="C129" s="59" t="str">
        <f>'Controls Matrix'!F127</f>
        <v>Each agency must establish formal, documented audit and accountability procedures.</v>
      </c>
      <c r="D129" s="90" t="str">
        <f>'Controls Matrix'!G127</f>
        <v>AU-1</v>
      </c>
      <c r="E129" s="60" t="str">
        <f>'Controls Matrix'!M127</f>
        <v>P1</v>
      </c>
    </row>
    <row r="130" spans="1:6" ht="45" x14ac:dyDescent="0.25">
      <c r="A130" s="61">
        <f>'Controls Matrix'!A128</f>
        <v>3.105</v>
      </c>
      <c r="B130" s="61"/>
      <c r="C130" s="59" t="str">
        <f>'Controls Matrix'!F128</f>
        <v>Each agency must implement a process to periodically review and update the audit and accountability procedures.</v>
      </c>
      <c r="D130" s="90" t="str">
        <f>'Controls Matrix'!G128</f>
        <v>AU-1</v>
      </c>
      <c r="E130" s="60" t="str">
        <f>'Controls Matrix'!M128</f>
        <v>P1</v>
      </c>
    </row>
    <row r="131" spans="1:6" ht="9.9499999999999993" customHeight="1" x14ac:dyDescent="0.25">
      <c r="A131" s="63">
        <f>'Controls Matrix'!A129</f>
        <v>0</v>
      </c>
      <c r="B131" s="63">
        <f>'Controls Matrix'!B129</f>
        <v>0</v>
      </c>
      <c r="C131" s="64">
        <f>'Controls Matrix'!F129</f>
        <v>0</v>
      </c>
      <c r="D131" s="91">
        <f>'Controls Matrix'!G129</f>
        <v>0</v>
      </c>
      <c r="E131" s="65">
        <f>'Controls Matrix'!M129</f>
        <v>0</v>
      </c>
      <c r="F131" s="102"/>
    </row>
    <row r="132" spans="1:6" ht="50.25" customHeight="1" x14ac:dyDescent="0.25">
      <c r="A132" s="61">
        <f>'Controls Matrix'!A130</f>
        <v>3.2</v>
      </c>
      <c r="B132" s="120" t="str">
        <f>'Controls Matrix'!B130</f>
        <v>Information System Audits: Each agency must ensure that its procedures and controls for information systems are current and appropriately designed.</v>
      </c>
      <c r="C132" s="121"/>
      <c r="E132" s="60" t="str">
        <f>'Controls Matrix'!M130</f>
        <v>P1</v>
      </c>
    </row>
    <row r="133" spans="1:6" ht="60" x14ac:dyDescent="0.25">
      <c r="A133" s="61">
        <f>'Controls Matrix'!A131</f>
        <v>3.2010000000000001</v>
      </c>
      <c r="B133" s="61"/>
      <c r="C133" s="59" t="str">
        <f>'Controls Matrix'!F131</f>
        <v>Each agency must conduct audit procedures in a way that minimizes the risk of disruption of operational systems and business processes.</v>
      </c>
      <c r="D133" s="90" t="str">
        <f>'Controls Matrix'!G131</f>
        <v>AU-2</v>
      </c>
      <c r="E133" s="60" t="str">
        <f>'Controls Matrix'!M131</f>
        <v>P1</v>
      </c>
      <c r="F133" s="101" t="s">
        <v>91</v>
      </c>
    </row>
    <row r="134" spans="1:6" ht="45" x14ac:dyDescent="0.25">
      <c r="A134" s="61">
        <f>'Controls Matrix'!A132</f>
        <v>3.202</v>
      </c>
      <c r="B134" s="61"/>
      <c r="C134" s="59" t="str">
        <f>'Controls Matrix'!F132</f>
        <v>Each agency must implement security controls to help prevent unauthorized access and/or access abuse of audit tools.</v>
      </c>
      <c r="D134" s="90" t="str">
        <f>'Controls Matrix'!G132</f>
        <v>AU-9</v>
      </c>
      <c r="E134" s="60" t="str">
        <f>'Controls Matrix'!M132</f>
        <v>P1</v>
      </c>
      <c r="F134" s="101" t="s">
        <v>91</v>
      </c>
    </row>
    <row r="135" spans="1:6" ht="135" x14ac:dyDescent="0.25">
      <c r="A135" s="61">
        <f>'Controls Matrix'!A133</f>
        <v>3.2029999999999998</v>
      </c>
      <c r="B135" s="61"/>
      <c r="C135" s="59" t="str">
        <f>'Controls Matrix'!F133</f>
        <v>Each agency must determine the types of events that are to be audited within information systems, such as authentication success, authentication failure, user connections, system connections, system updates, privileged user actions, record accesses, record updates, system errors, application starts, application stops, system debugging operations.</v>
      </c>
      <c r="D135" s="90" t="str">
        <f>'Controls Matrix'!G133</f>
        <v>AU-2</v>
      </c>
      <c r="E135" s="60" t="str">
        <f>'Controls Matrix'!M133</f>
        <v>P1</v>
      </c>
      <c r="F135" s="101" t="s">
        <v>91</v>
      </c>
    </row>
    <row r="136" spans="1:6" ht="30" x14ac:dyDescent="0.25">
      <c r="A136" s="61">
        <f>'Controls Matrix'!A134</f>
        <v>3.2040000000000002</v>
      </c>
      <c r="B136" s="61"/>
      <c r="C136" s="59" t="str">
        <f>'Controls Matrix'!F134</f>
        <v>Each agency must review and update the list of audited events annually.</v>
      </c>
      <c r="D136" s="90" t="str">
        <f>'Controls Matrix'!G134</f>
        <v>AU-2</v>
      </c>
      <c r="E136" s="60" t="str">
        <f>'Controls Matrix'!M134</f>
        <v>P1</v>
      </c>
      <c r="F136" s="101" t="s">
        <v>91</v>
      </c>
    </row>
    <row r="137" spans="1:6" ht="75" x14ac:dyDescent="0.25">
      <c r="A137" s="61">
        <f>'Controls Matrix'!A135</f>
        <v>3.2050000000000001</v>
      </c>
      <c r="B137" s="61"/>
      <c r="C137" s="59" t="str">
        <f>'Controls Matrix'!F135</f>
        <v>Each agency must ensure that leadership coordinates the audit functions, information security functions, and business functions to facilitate the identification of auditable events.</v>
      </c>
      <c r="D137" s="90" t="str">
        <f>'Controls Matrix'!G135</f>
        <v>AU-2</v>
      </c>
      <c r="E137" s="60" t="str">
        <f>'Controls Matrix'!M135</f>
        <v>P1</v>
      </c>
      <c r="F137" s="101" t="s">
        <v>91</v>
      </c>
    </row>
    <row r="138" spans="1:6" ht="120" x14ac:dyDescent="0.25">
      <c r="A138" s="61">
        <f>'Controls Matrix'!A136</f>
        <v>3.206</v>
      </c>
      <c r="B138" s="61"/>
      <c r="C138" s="59" t="str">
        <f>'Controls Matrix'!F136</f>
        <v>Each agency must ensure its information systems are enabled to generate audit records containing details to help establish what type of event occurred, when and where the event occurred, the source and outcome of the event, and the identity of any individuals or subjects associated with the event.</v>
      </c>
      <c r="D138" s="90" t="str">
        <f>'Controls Matrix'!G136</f>
        <v>AU-3</v>
      </c>
      <c r="E138" s="60" t="str">
        <f>'Controls Matrix'!M136</f>
        <v>P1</v>
      </c>
      <c r="F138" s="101" t="s">
        <v>91</v>
      </c>
    </row>
    <row r="139" spans="1:6" ht="30" x14ac:dyDescent="0.25">
      <c r="A139" s="61">
        <f>'Controls Matrix'!A137</f>
        <v>3.2069999999999999</v>
      </c>
      <c r="B139" s="61"/>
      <c r="C139" s="59" t="str">
        <f>'Controls Matrix'!F137</f>
        <v>Each agency must analyze information system audit records periodically.</v>
      </c>
      <c r="D139" s="90" t="str">
        <f>'Controls Matrix'!G137</f>
        <v>AU-6</v>
      </c>
      <c r="E139" s="60" t="str">
        <f>'Controls Matrix'!M137</f>
        <v>P1</v>
      </c>
      <c r="F139" s="101" t="s">
        <v>91</v>
      </c>
    </row>
    <row r="140" spans="1:6" ht="45" x14ac:dyDescent="0.25">
      <c r="A140" s="61">
        <f>'Controls Matrix'!A138</f>
        <v>3.2080000000000002</v>
      </c>
      <c r="B140" s="61"/>
      <c r="C140" s="59" t="str">
        <f>'Controls Matrix'!F138</f>
        <v>Each agency must report findings of audit record reviews to information security personnel and agency leadership.</v>
      </c>
      <c r="D140" s="90" t="str">
        <f>'Controls Matrix'!G138</f>
        <v>AU-6</v>
      </c>
      <c r="E140" s="60" t="str">
        <f>'Controls Matrix'!M138</f>
        <v>P1</v>
      </c>
      <c r="F140" s="101" t="s">
        <v>91</v>
      </c>
    </row>
    <row r="141" spans="1:6" ht="45" x14ac:dyDescent="0.25">
      <c r="A141" s="61">
        <f>'Controls Matrix'!A139</f>
        <v>3.2090000000000001</v>
      </c>
      <c r="B141" s="61"/>
      <c r="C141" s="59" t="str">
        <f>'Controls Matrix'!F139</f>
        <v xml:space="preserve">Each agency must perform correlation and analysis of information generated by security assessments and monitoring. </v>
      </c>
      <c r="D141" s="90" t="str">
        <f>'Controls Matrix'!G139</f>
        <v>AU-6</v>
      </c>
      <c r="E141" s="60" t="str">
        <f>'Controls Matrix'!M139</f>
        <v>P1</v>
      </c>
      <c r="F141" s="101" t="s">
        <v>91</v>
      </c>
    </row>
    <row r="142" spans="1:6" ht="45" x14ac:dyDescent="0.25">
      <c r="A142" s="61">
        <f>'Controls Matrix'!A140</f>
        <v>3.21</v>
      </c>
      <c r="B142" s="61"/>
      <c r="C142" s="59" t="str">
        <f>'Controls Matrix'!F140</f>
        <v>Each agency must allocate sufficient audit storage capacity to ensure compliance with audit log retention requirements.</v>
      </c>
      <c r="D142" s="90" t="str">
        <f>'Controls Matrix'!G140</f>
        <v>AU-4</v>
      </c>
      <c r="E142" s="60" t="str">
        <f>'Controls Matrix'!M140</f>
        <v>P1</v>
      </c>
    </row>
    <row r="143" spans="1:6" ht="60" x14ac:dyDescent="0.25">
      <c r="A143" s="61">
        <f>'Controls Matrix'!A141</f>
        <v>3.2109999999999999</v>
      </c>
      <c r="B143" s="61"/>
      <c r="C143" s="59" t="str">
        <f>'Controls Matrix'!F141</f>
        <v>Each agency must implement provisions for information systems to off-load audit records at regular intervals onto a different system or media than the system being audited.</v>
      </c>
      <c r="D143" s="90" t="str">
        <f>'Controls Matrix'!G141</f>
        <v>AU-4</v>
      </c>
      <c r="E143" s="60" t="str">
        <f>'Controls Matrix'!M141</f>
        <v>P1</v>
      </c>
    </row>
    <row r="144" spans="1:6" ht="9.9499999999999993" customHeight="1" x14ac:dyDescent="0.25">
      <c r="A144" s="63">
        <f>'Controls Matrix'!A142</f>
        <v>0</v>
      </c>
      <c r="B144" s="63">
        <f>'Controls Matrix'!B142</f>
        <v>0</v>
      </c>
      <c r="C144" s="64">
        <f>'Controls Matrix'!F142</f>
        <v>0</v>
      </c>
      <c r="D144" s="91">
        <f>'Controls Matrix'!G142</f>
        <v>0</v>
      </c>
      <c r="E144" s="65">
        <f>'Controls Matrix'!M142</f>
        <v>0</v>
      </c>
      <c r="F144" s="102"/>
    </row>
    <row r="145" spans="1:6" ht="48" customHeight="1" x14ac:dyDescent="0.25">
      <c r="A145" s="61">
        <f>'Controls Matrix'!A143</f>
        <v>3.3</v>
      </c>
      <c r="B145" s="120" t="str">
        <f>'Controls Matrix'!B143</f>
        <v>Information Security Monitoring: Each agency must ensure that its security controls for information systems are effective.</v>
      </c>
      <c r="C145" s="121"/>
      <c r="E145" s="60" t="str">
        <f>'Controls Matrix'!M143</f>
        <v>P2</v>
      </c>
    </row>
    <row r="146" spans="1:6" ht="30" x14ac:dyDescent="0.25">
      <c r="A146" s="61">
        <f>'Controls Matrix'!A144</f>
        <v>3.3010000000000002</v>
      </c>
      <c r="B146" s="61"/>
      <c r="C146" s="59" t="str">
        <f>'Controls Matrix'!F144</f>
        <v xml:space="preserve">Each agency must ensure security controls are monitored on an ongoing basis. </v>
      </c>
      <c r="D146" s="90" t="str">
        <f>'Controls Matrix'!G144</f>
        <v>CA-2</v>
      </c>
      <c r="E146" s="60" t="str">
        <f>'Controls Matrix'!M144</f>
        <v>P2</v>
      </c>
      <c r="F146" s="101" t="s">
        <v>91</v>
      </c>
    </row>
    <row r="147" spans="1:6" ht="60" x14ac:dyDescent="0.25">
      <c r="A147" s="61">
        <f>'Controls Matrix'!A145</f>
        <v>3.302</v>
      </c>
      <c r="B147" s="61"/>
      <c r="C147" s="59" t="str">
        <f>'Controls Matrix'!F145</f>
        <v>Each agency's security control assessment function must be independent from operational or business functions, or hired third parties.</v>
      </c>
      <c r="D147" s="90" t="str">
        <f>'Controls Matrix'!G145</f>
        <v>CA-2(1)</v>
      </c>
      <c r="E147" s="60" t="str">
        <f>'Controls Matrix'!M145</f>
        <v>P2</v>
      </c>
    </row>
    <row r="148" spans="1:6" ht="75" x14ac:dyDescent="0.25">
      <c r="A148" s="61">
        <f>'Controls Matrix'!A146</f>
        <v>3.3029999999999999</v>
      </c>
      <c r="B148" s="61"/>
      <c r="C148" s="59" t="str">
        <f>'Controls Matrix'!F146</f>
        <v>Each agency must develop a plan of action and milestones to document planned remedial actions to correct deficiencies identified as result of risk assessments, security reviews, or audits.</v>
      </c>
      <c r="D148" s="90" t="str">
        <f>'Controls Matrix'!G146</f>
        <v>CA-5</v>
      </c>
      <c r="E148" s="60" t="str">
        <f>'Controls Matrix'!M146</f>
        <v>P3</v>
      </c>
      <c r="F148" s="101" t="s">
        <v>91</v>
      </c>
    </row>
    <row r="149" spans="1:6" ht="60" x14ac:dyDescent="0.25">
      <c r="A149" s="61">
        <f>'Controls Matrix'!A147</f>
        <v>3.3039999999999998</v>
      </c>
      <c r="B149" s="61"/>
      <c r="C149" s="59" t="str">
        <f>'Controls Matrix'!F147</f>
        <v xml:space="preserve">Each agency must update its plan of action and milestones at least on a yearly basis, and also based on the findings from continuous security monitoring activities. </v>
      </c>
      <c r="D149" s="90" t="str">
        <f>'Controls Matrix'!G147</f>
        <v>CA-5</v>
      </c>
      <c r="E149" s="60" t="str">
        <f>'Controls Matrix'!M147</f>
        <v>P3</v>
      </c>
      <c r="F149" s="101" t="s">
        <v>91</v>
      </c>
    </row>
    <row r="150" spans="1:6" ht="9.9499999999999993" customHeight="1" x14ac:dyDescent="0.25">
      <c r="A150" s="63">
        <f>'Controls Matrix'!A148</f>
        <v>0</v>
      </c>
      <c r="B150" s="63">
        <f>'Controls Matrix'!B148</f>
        <v>0</v>
      </c>
      <c r="C150" s="64">
        <f>'Controls Matrix'!F148</f>
        <v>0</v>
      </c>
      <c r="D150" s="91">
        <f>'Controls Matrix'!G148</f>
        <v>0</v>
      </c>
      <c r="E150" s="65">
        <f>'Controls Matrix'!M148</f>
        <v>0</v>
      </c>
      <c r="F150" s="102"/>
    </row>
    <row r="151" spans="1:6" ht="36" customHeight="1" x14ac:dyDescent="0.25">
      <c r="A151" s="61">
        <f>'Controls Matrix'!A149</f>
        <v>4.0999999999999996</v>
      </c>
      <c r="B151" s="120" t="str">
        <f>'Controls Matrix'!B149</f>
        <v>Risk Management: Each agency must establish its strategy for risk management.</v>
      </c>
      <c r="C151" s="121"/>
      <c r="E151" s="60" t="str">
        <f>'Controls Matrix'!M149</f>
        <v>P1</v>
      </c>
    </row>
    <row r="152" spans="1:6" ht="45" x14ac:dyDescent="0.25">
      <c r="A152" s="61">
        <f>'Controls Matrix'!A150</f>
        <v>4.101</v>
      </c>
      <c r="B152" s="61"/>
      <c r="C152" s="59" t="str">
        <f>'Controls Matrix'!F150</f>
        <v>Each agency must define a schedule for an on-going risk assessment and risk mitigation process.</v>
      </c>
      <c r="D152" s="90" t="str">
        <f>'Controls Matrix'!G150</f>
        <v>PM-9</v>
      </c>
      <c r="E152" s="60" t="str">
        <f>'Controls Matrix'!M150</f>
        <v>P1</v>
      </c>
    </row>
    <row r="153" spans="1:6" ht="45" x14ac:dyDescent="0.25">
      <c r="A153" s="61">
        <f>'Controls Matrix'!A151</f>
        <v>4.1020000000000003</v>
      </c>
      <c r="B153" s="61"/>
      <c r="C153" s="59" t="str">
        <f>'Controls Matrix'!F151</f>
        <v xml:space="preserve">Each agency must review and evaluate risk based on the system categorization level and/or data classification of their systems. </v>
      </c>
      <c r="D153" s="90" t="str">
        <f>'Controls Matrix'!G151</f>
        <v>RA-2</v>
      </c>
      <c r="E153" s="60" t="str">
        <f>'Controls Matrix'!M151</f>
        <v>P1</v>
      </c>
    </row>
    <row r="154" spans="1:6" ht="9.9499999999999993" customHeight="1" x14ac:dyDescent="0.25">
      <c r="A154" s="63">
        <f>'Controls Matrix'!A152</f>
        <v>0</v>
      </c>
      <c r="B154" s="63">
        <f>'Controls Matrix'!B152</f>
        <v>0</v>
      </c>
      <c r="C154" s="64">
        <f>'Controls Matrix'!F152</f>
        <v>0</v>
      </c>
      <c r="D154" s="91">
        <f>'Controls Matrix'!G152</f>
        <v>0</v>
      </c>
      <c r="E154" s="65">
        <f>'Controls Matrix'!M152</f>
        <v>0</v>
      </c>
      <c r="F154" s="102"/>
    </row>
    <row r="155" spans="1:6" ht="49.5" customHeight="1" x14ac:dyDescent="0.25">
      <c r="A155" s="61">
        <f>'Controls Matrix'!A153</f>
        <v>4.2</v>
      </c>
      <c r="B155" s="120" t="str">
        <f>'Controls Matrix'!B153</f>
        <v>Risk Assessment: Each agency must conduct its risk assessment processes in alignment with its risk management strategy.</v>
      </c>
      <c r="C155" s="122"/>
      <c r="E155" s="60" t="str">
        <f>'Controls Matrix'!M153</f>
        <v>P1</v>
      </c>
    </row>
    <row r="156" spans="1:6" ht="90" x14ac:dyDescent="0.25">
      <c r="A156" s="61">
        <f>'Controls Matrix'!A154</f>
        <v>4.2009999999999996</v>
      </c>
      <c r="B156" s="61"/>
      <c r="C156" s="59" t="str">
        <f>'Controls Matrix'!F154</f>
        <v>Each agency must establish a risk assessment framework based on applicable State and federal laws, regulation, and industry standards (e.g. NIST 800-30). This assessment framework must clearly define accountability, roles and responsibilities.</v>
      </c>
      <c r="D156" s="90" t="str">
        <f>'Controls Matrix'!G154</f>
        <v>RA-3</v>
      </c>
      <c r="E156" s="60" t="str">
        <f>'Controls Matrix'!M154</f>
        <v>P1</v>
      </c>
      <c r="F156" s="101" t="s">
        <v>91</v>
      </c>
    </row>
    <row r="157" spans="1:6" ht="120" x14ac:dyDescent="0.25">
      <c r="A157" s="61">
        <f>'Controls Matrix'!A155</f>
        <v>4.202</v>
      </c>
      <c r="B157" s="61"/>
      <c r="C157" s="59" t="str">
        <f>'Controls Matrix'!F155</f>
        <v>Each agency must periodically conduct a formal assessment of its information security and privacy processes and controls to determine the appropriateness of the design and implementation of controls, and the extent to which the controls are operating as intended and producing the desired outcome (e.g. NIST 800-115, NIST 800-53A).</v>
      </c>
      <c r="D157" s="90" t="str">
        <f>'Controls Matrix'!G155</f>
        <v>CA-2</v>
      </c>
      <c r="E157" s="60" t="str">
        <f>'Controls Matrix'!M155</f>
        <v>P2</v>
      </c>
      <c r="F157" s="101" t="s">
        <v>91</v>
      </c>
    </row>
    <row r="158" spans="1:6" ht="60" x14ac:dyDescent="0.25">
      <c r="A158" s="61">
        <f>'Controls Matrix'!A156</f>
        <v>4.2030000000000003</v>
      </c>
      <c r="B158" s="61"/>
      <c r="C158" s="59" t="str">
        <f>'Controls Matrix'!F156</f>
        <v>Each agency must ensure that risk assessments identify, quantify, and prioritize risks against criteria for risk acceptance and objectives relevant to the agency.</v>
      </c>
      <c r="D158" s="90" t="str">
        <f>'Controls Matrix'!G156</f>
        <v>RA-1
RA-3</v>
      </c>
      <c r="E158" s="60" t="str">
        <f>'Controls Matrix'!M156</f>
        <v>P1</v>
      </c>
    </row>
    <row r="159" spans="1:6" ht="105" x14ac:dyDescent="0.25">
      <c r="A159" s="61">
        <f>'Controls Matrix'!A157</f>
        <v>4.2039999999999997</v>
      </c>
      <c r="B159" s="61"/>
      <c r="C159" s="59" t="str">
        <f>'Controls Matrix'!F157</f>
        <v>Each agency must develop and periodically update a Plan of Action &amp; Milestones (POAM) document that must identify any deficiencies related to internal security controls. The POAM must identify planned, implemented, and evaluated remedial actions to correct deficiencies noted during assessments.</v>
      </c>
      <c r="D159" s="90" t="str">
        <f>'Controls Matrix'!G157</f>
        <v>CA-5</v>
      </c>
      <c r="E159" s="60" t="str">
        <f>'Controls Matrix'!M157</f>
        <v>P3</v>
      </c>
      <c r="F159" s="101" t="s">
        <v>91</v>
      </c>
    </row>
    <row r="160" spans="1:6" ht="105" x14ac:dyDescent="0.25">
      <c r="A160" s="61">
        <f>'Controls Matrix'!A158</f>
        <v>4.2050000000000001</v>
      </c>
      <c r="B160" s="61"/>
      <c r="C160" s="59" t="str">
        <f>'Controls Matrix'!F158</f>
        <v>Each agency must establish a process and assign a senior-level executive or manager to determine whether or not risks can be accepted, and for each of the risks identified following the risk assessment, the designated personnel within the agency must make a decision regarding risk treatment.</v>
      </c>
      <c r="D160" s="90" t="str">
        <f>'Controls Matrix'!G158</f>
        <v>RA-3
CA-6</v>
      </c>
      <c r="E160" s="60" t="str">
        <f>'Controls Matrix'!M158</f>
        <v>P1</v>
      </c>
    </row>
    <row r="161" spans="1:6" ht="9.9499999999999993" customHeight="1" x14ac:dyDescent="0.25">
      <c r="A161" s="63">
        <f>'Controls Matrix'!A159</f>
        <v>0</v>
      </c>
      <c r="B161" s="63">
        <f>'Controls Matrix'!B159</f>
        <v>0</v>
      </c>
      <c r="C161" s="64">
        <f>'Controls Matrix'!F159</f>
        <v>0</v>
      </c>
      <c r="D161" s="91">
        <f>'Controls Matrix'!G159</f>
        <v>0</v>
      </c>
      <c r="E161" s="65">
        <f>'Controls Matrix'!M159</f>
        <v>0</v>
      </c>
      <c r="F161" s="102"/>
    </row>
    <row r="162" spans="1:6" ht="33.75" customHeight="1" x14ac:dyDescent="0.25">
      <c r="A162" s="61">
        <f>'Controls Matrix'!A160</f>
        <v>4.3</v>
      </c>
      <c r="B162" s="123" t="str">
        <f>'Controls Matrix'!B160</f>
        <v>Risk Mitigation: Each agency must mitigate its risks in alignment with its risk management strategy.</v>
      </c>
      <c r="C162" s="122"/>
      <c r="E162" s="60" t="str">
        <f>'Controls Matrix'!M160</f>
        <v>P2</v>
      </c>
    </row>
    <row r="163" spans="1:6" ht="90" x14ac:dyDescent="0.25">
      <c r="A163" s="61">
        <f>'Controls Matrix'!A161</f>
        <v>4.3010000000000002</v>
      </c>
      <c r="B163" s="61"/>
      <c r="C163" s="59" t="str">
        <f>'Controls Matrix'!F161</f>
        <v xml:space="preserve">Each agency must establish and implement controls to ensure risks are reduced to an acceptable level based on security requirements, once threats have been identified and decisions for the management of risks have been made. </v>
      </c>
      <c r="D163" s="90" t="str">
        <f>'Controls Matrix'!G161</f>
        <v>CA-6</v>
      </c>
      <c r="E163" s="60" t="str">
        <f>'Controls Matrix'!M161</f>
        <v>P2</v>
      </c>
    </row>
    <row r="164" spans="1:6" ht="75" x14ac:dyDescent="0.25">
      <c r="A164" s="61">
        <f>'Controls Matrix'!A162</f>
        <v>4.3019999999999996</v>
      </c>
      <c r="B164" s="61"/>
      <c r="C164" s="59" t="str">
        <f>'Controls Matrix'!F162</f>
        <v>Each agency must determine and document the acceptable level for risk for various threats based on the business requirements and the potential impact of the risk to the agency.</v>
      </c>
      <c r="D164" s="90" t="str">
        <f>'Controls Matrix'!G162</f>
        <v>CA-6</v>
      </c>
      <c r="E164" s="60" t="str">
        <f>'Controls Matrix'!M162</f>
        <v>P2</v>
      </c>
    </row>
    <row r="165" spans="1:6" ht="9.9499999999999993" customHeight="1" x14ac:dyDescent="0.25">
      <c r="A165" s="63">
        <f>'Controls Matrix'!A163</f>
        <v>0</v>
      </c>
      <c r="B165" s="63">
        <f>'Controls Matrix'!B163</f>
        <v>0</v>
      </c>
      <c r="C165" s="64">
        <f>'Controls Matrix'!F163</f>
        <v>0</v>
      </c>
      <c r="D165" s="91">
        <f>'Controls Matrix'!G163</f>
        <v>0</v>
      </c>
      <c r="E165" s="65">
        <f>'Controls Matrix'!M163</f>
        <v>0</v>
      </c>
      <c r="F165" s="102"/>
    </row>
    <row r="166" spans="1:6" ht="51.75" customHeight="1" x14ac:dyDescent="0.25">
      <c r="A166" s="61">
        <f>'Controls Matrix'!A164</f>
        <v>5.0999999999999996</v>
      </c>
      <c r="B166" s="120" t="str">
        <f>'Controls Matrix'!B164</f>
        <v>Physical Access: Each agency must ensure that information systems and media are appropriately protected against unauthorized physical access.</v>
      </c>
      <c r="C166" s="121"/>
      <c r="E166" s="60" t="str">
        <f>'Controls Matrix'!M164</f>
        <v>P1</v>
      </c>
    </row>
    <row r="167" spans="1:6" ht="60" x14ac:dyDescent="0.25">
      <c r="A167" s="61">
        <f>'Controls Matrix'!A165</f>
        <v>5.101</v>
      </c>
      <c r="B167" s="61"/>
      <c r="C167" s="59" t="str">
        <f>'Controls Matrix'!F165</f>
        <v>Each agency must establish formal, documented procedures to facilitate the implementation of physical and environmental protection controls.</v>
      </c>
      <c r="D167" s="90" t="str">
        <f>'Controls Matrix'!G165</f>
        <v>PE-1</v>
      </c>
      <c r="E167" s="60" t="str">
        <f>'Controls Matrix'!M165</f>
        <v>P1</v>
      </c>
    </row>
    <row r="168" spans="1:6" ht="45" x14ac:dyDescent="0.25">
      <c r="A168" s="61">
        <f>'Controls Matrix'!A166</f>
        <v>5.1020000000000003</v>
      </c>
      <c r="B168" s="61"/>
      <c r="C168" s="59" t="str">
        <f>'Controls Matrix'!F166</f>
        <v>Each agency must establish procedures to review and maintain current the physical and environmental protection procedures.</v>
      </c>
      <c r="D168" s="90" t="str">
        <f>'Controls Matrix'!G166</f>
        <v>PE-1</v>
      </c>
      <c r="E168" s="60" t="str">
        <f>'Controls Matrix'!M166</f>
        <v>P1</v>
      </c>
    </row>
    <row r="169" spans="1:6" ht="60" x14ac:dyDescent="0.25">
      <c r="A169" s="61">
        <f>'Controls Matrix'!A167</f>
        <v>5.1029999999999998</v>
      </c>
      <c r="B169" s="61"/>
      <c r="C169" s="59" t="str">
        <f>'Controls Matrix'!F167</f>
        <v>Each agency must develop, approve, and maintain a list of personnel with authorized access to the facility where information systems are physically located.</v>
      </c>
      <c r="D169" s="90" t="str">
        <f>'Controls Matrix'!G167</f>
        <v>PE-2</v>
      </c>
      <c r="E169" s="60" t="str">
        <f>'Controls Matrix'!M167</f>
        <v>P1</v>
      </c>
      <c r="F169" s="101" t="s">
        <v>91</v>
      </c>
    </row>
    <row r="170" spans="1:6" ht="45" x14ac:dyDescent="0.25">
      <c r="A170" s="61">
        <f>'Controls Matrix'!A168</f>
        <v>5.1040000000000001</v>
      </c>
      <c r="B170" s="61"/>
      <c r="C170" s="59" t="str">
        <f>'Controls Matrix'!F168</f>
        <v>Each agency must establish a process to review, approve, and issue credentials for facility access.</v>
      </c>
      <c r="D170" s="90" t="str">
        <f>'Controls Matrix'!G168</f>
        <v>PE-2</v>
      </c>
      <c r="E170" s="60" t="str">
        <f>'Controls Matrix'!M168</f>
        <v>P1</v>
      </c>
      <c r="F170" s="101" t="s">
        <v>91</v>
      </c>
    </row>
    <row r="171" spans="1:6" ht="45" x14ac:dyDescent="0.25">
      <c r="A171" s="61">
        <f>'Controls Matrix'!A169</f>
        <v>5.1050000000000004</v>
      </c>
      <c r="B171" s="61"/>
      <c r="C171" s="59" t="str">
        <f>'Controls Matrix'!F169</f>
        <v>Each agency must remove individuals from the facility access list when access is no longer required.</v>
      </c>
      <c r="D171" s="90" t="str">
        <f>'Controls Matrix'!G169</f>
        <v>PE-2</v>
      </c>
      <c r="E171" s="60" t="str">
        <f>'Controls Matrix'!M169</f>
        <v>P1</v>
      </c>
      <c r="F171" s="101" t="s">
        <v>91</v>
      </c>
    </row>
    <row r="172" spans="1:6" ht="60" x14ac:dyDescent="0.25">
      <c r="A172" s="61">
        <f>'Controls Matrix'!A170</f>
        <v>5.1059999999999999</v>
      </c>
      <c r="B172" s="61"/>
      <c r="C172" s="59" t="str">
        <f>'Controls Matrix'!F170</f>
        <v>Each agency must ensure that facilities housing systems containing sensitive data are protected against unauthorized physical access (e.g. keycards, keys, security guards).</v>
      </c>
      <c r="D172" s="90" t="str">
        <f>'Controls Matrix'!G170</f>
        <v>PE-3</v>
      </c>
      <c r="E172" s="60" t="str">
        <f>'Controls Matrix'!M170</f>
        <v>P1</v>
      </c>
      <c r="F172" s="101" t="s">
        <v>91</v>
      </c>
    </row>
    <row r="173" spans="1:6" ht="45" x14ac:dyDescent="0.25">
      <c r="A173" s="61">
        <f>'Controls Matrix'!A171</f>
        <v>5.1070000000000002</v>
      </c>
      <c r="B173" s="61"/>
      <c r="C173" s="59" t="str">
        <f>'Controls Matrix'!F171</f>
        <v>Each agency must maintain physical access audit logs for facilities housing systems containing sensitive data.</v>
      </c>
      <c r="D173" s="90" t="str">
        <f>'Controls Matrix'!G171</f>
        <v>PE-3</v>
      </c>
      <c r="E173" s="60" t="str">
        <f>'Controls Matrix'!M171</f>
        <v>P1</v>
      </c>
      <c r="F173" s="101" t="s">
        <v>91</v>
      </c>
    </row>
    <row r="174" spans="1:6" ht="60" x14ac:dyDescent="0.25">
      <c r="A174" s="61">
        <f>'Controls Matrix'!A172</f>
        <v>5.1079999999999997</v>
      </c>
      <c r="B174" s="61"/>
      <c r="C174" s="59" t="str">
        <f>'Controls Matrix'!F172</f>
        <v>Each agency must maintain, 24 hours per day, 7 days per week, guards and/or alarms to monitor physical access points to facilities housing systems containing sensitive data.</v>
      </c>
      <c r="D174" s="90" t="str">
        <f>'Controls Matrix'!G172</f>
        <v>PE-3(3)</v>
      </c>
      <c r="E174" s="60" t="str">
        <f>'Controls Matrix'!M172</f>
        <v>P1</v>
      </c>
    </row>
    <row r="175" spans="1:6" ht="90" x14ac:dyDescent="0.25">
      <c r="A175" s="61">
        <f>'Controls Matrix'!A173</f>
        <v>5.109</v>
      </c>
      <c r="B175" s="61"/>
      <c r="C175" s="59" t="str">
        <f>'Controls Matrix'!F173</f>
        <v>Each agency must perform security assessments on an annual basis at the physical boundary of facilities housing sensitive data, to determine the risk of unauthorized exfiltration of information or removal of information system components.</v>
      </c>
      <c r="D175" s="90" t="str">
        <f>'Controls Matrix'!G173</f>
        <v>PE-3(2)</v>
      </c>
      <c r="E175" s="60" t="str">
        <f>'Controls Matrix'!M173</f>
        <v>P1</v>
      </c>
    </row>
    <row r="176" spans="1:6" ht="60" x14ac:dyDescent="0.25">
      <c r="A176" s="61">
        <f>'Controls Matrix'!A174</f>
        <v>5.1100000000000003</v>
      </c>
      <c r="B176" s="61"/>
      <c r="C176" s="59" t="str">
        <f>'Controls Matrix'!F174</f>
        <v>Each agency must establish a process to escort visitors and monitor their activity within facilities housing systems containing sensitive data.</v>
      </c>
      <c r="D176" s="90" t="str">
        <f>'Controls Matrix'!G174</f>
        <v>PE-3</v>
      </c>
      <c r="E176" s="60" t="str">
        <f>'Controls Matrix'!M174</f>
        <v>P1</v>
      </c>
      <c r="F176" s="101" t="s">
        <v>91</v>
      </c>
    </row>
    <row r="177" spans="1:6" ht="60" x14ac:dyDescent="0.25">
      <c r="A177" s="61">
        <f>'Controls Matrix'!A175</f>
        <v>5.1109999999999998</v>
      </c>
      <c r="B177" s="61"/>
      <c r="C177" s="59" t="str">
        <f>'Controls Matrix'!F175</f>
        <v>Each agency must change combinations and keys at defined intervals, and when keys are lost, combinations are compromised, or individuals are transferred or terminated.</v>
      </c>
      <c r="D177" s="90" t="str">
        <f>'Controls Matrix'!G175</f>
        <v>PE-3</v>
      </c>
      <c r="E177" s="60" t="str">
        <f>'Controls Matrix'!M175</f>
        <v>P1</v>
      </c>
      <c r="F177" s="101" t="s">
        <v>91</v>
      </c>
    </row>
    <row r="178" spans="1:6" ht="75" x14ac:dyDescent="0.25">
      <c r="A178" s="61">
        <f>'Controls Matrix'!A176</f>
        <v>5.1120000000000001</v>
      </c>
      <c r="B178" s="61"/>
      <c r="C178" s="59" t="str">
        <f>'Controls Matrix'!F176</f>
        <v>Each agency must control physical access to information system distribution and transmission lines within the data center(s) using physical access control devices (e.g., keycard or keys).</v>
      </c>
      <c r="D178" s="90" t="str">
        <f>'Controls Matrix'!G176</f>
        <v>PE-4</v>
      </c>
      <c r="E178" s="60" t="str">
        <f>'Controls Matrix'!M176</f>
        <v>P1</v>
      </c>
    </row>
    <row r="179" spans="1:6" ht="75" x14ac:dyDescent="0.25">
      <c r="A179" s="61">
        <f>'Controls Matrix'!A177</f>
        <v>5.1130000000000004</v>
      </c>
      <c r="B179" s="61"/>
      <c r="C179" s="59" t="str">
        <f>'Controls Matrix'!F177</f>
        <v>Each agency must place output devices (e.g. printers, fax, copiers) in secured areas and in locations that can be monitored by authorized personnel, and allow access to authorized individuals only.</v>
      </c>
      <c r="D179" s="90" t="str">
        <f>'Controls Matrix'!G177</f>
        <v>PE-5(1)</v>
      </c>
      <c r="E179" s="60" t="str">
        <f>'Controls Matrix'!M177</f>
        <v>P2</v>
      </c>
    </row>
    <row r="180" spans="1:6" ht="45" x14ac:dyDescent="0.25">
      <c r="A180" s="61">
        <f>'Controls Matrix'!A178</f>
        <v>5.1139999999999999</v>
      </c>
      <c r="B180" s="61"/>
      <c r="C180" s="59" t="str">
        <f>'Controls Matrix'!F178</f>
        <v>Each agency must review physical access logs at a defined frequency and upon occurrence of security incidents.</v>
      </c>
      <c r="D180" s="90" t="str">
        <f>'Controls Matrix'!G178</f>
        <v>PE-6</v>
      </c>
      <c r="E180" s="60" t="str">
        <f>'Controls Matrix'!M178</f>
        <v>P1</v>
      </c>
      <c r="F180" s="101" t="s">
        <v>91</v>
      </c>
    </row>
    <row r="181" spans="1:6" ht="60" x14ac:dyDescent="0.25">
      <c r="A181" s="61">
        <f>'Controls Matrix'!A179</f>
        <v>5.1150000000000002</v>
      </c>
      <c r="B181" s="61"/>
      <c r="C181" s="59" t="str">
        <f>'Controls Matrix'!F179</f>
        <v>Each agency must ensure that visitor access records to facilities housing systems containing sensitive information, are retained for a minimum of 1 year.</v>
      </c>
      <c r="D181" s="90" t="str">
        <f>'Controls Matrix'!G179</f>
        <v>PE-8</v>
      </c>
      <c r="E181" s="60" t="str">
        <f>'Controls Matrix'!M179</f>
        <v>P3</v>
      </c>
    </row>
    <row r="182" spans="1:6" ht="60" x14ac:dyDescent="0.25">
      <c r="A182" s="61">
        <f>'Controls Matrix'!A180</f>
        <v>5.1159999999999997</v>
      </c>
      <c r="B182" s="61"/>
      <c r="C182" s="59" t="str">
        <f>'Controls Matrix'!F180</f>
        <v>Each agency must establish processes to authorize, monitor, and control sensitive information systems and media entering and exiting facilities.</v>
      </c>
      <c r="D182" s="90" t="str">
        <f>'Controls Matrix'!G180</f>
        <v>PE-16</v>
      </c>
      <c r="E182" s="60" t="str">
        <f>'Controls Matrix'!M180</f>
        <v>P2</v>
      </c>
    </row>
    <row r="183" spans="1:6" ht="9.9499999999999993" customHeight="1" x14ac:dyDescent="0.25">
      <c r="A183" s="63">
        <f>'Controls Matrix'!A181</f>
        <v>0</v>
      </c>
      <c r="B183" s="63">
        <f>'Controls Matrix'!B181</f>
        <v>0</v>
      </c>
      <c r="C183" s="64">
        <f>'Controls Matrix'!F181</f>
        <v>0</v>
      </c>
      <c r="D183" s="91">
        <f>'Controls Matrix'!G181</f>
        <v>0</v>
      </c>
      <c r="E183" s="65">
        <f>'Controls Matrix'!M181</f>
        <v>0</v>
      </c>
      <c r="F183" s="102"/>
    </row>
    <row r="184" spans="1:6" ht="64.5" customHeight="1" x14ac:dyDescent="0.25">
      <c r="A184" s="61">
        <f>'Controls Matrix'!A182</f>
        <v>5.2</v>
      </c>
      <c r="B184" s="120" t="str">
        <f>'Controls Matrix'!B182</f>
        <v>Environmental Security: Each agency must ensure that information systems and media are appropriately protected against environmental hazards, in alignment with business continuity risk management strategy.</v>
      </c>
      <c r="C184" s="121"/>
      <c r="E184" s="60" t="str">
        <f>'Controls Matrix'!M182</f>
        <v>P1</v>
      </c>
    </row>
    <row r="185" spans="1:6" ht="60" x14ac:dyDescent="0.25">
      <c r="A185" s="61">
        <f>'Controls Matrix'!A183</f>
        <v>5.2009999999999996</v>
      </c>
      <c r="B185" s="61"/>
      <c r="C185" s="59" t="str">
        <f>'Controls Matrix'!F183</f>
        <v>Each agency must place power equipment and cabling in safe locations to prevent environmental and/or man-made damage and destruction.</v>
      </c>
      <c r="D185" s="90" t="str">
        <f>'Controls Matrix'!G183</f>
        <v>PE-9</v>
      </c>
      <c r="E185" s="60" t="str">
        <f>'Controls Matrix'!M183</f>
        <v>P1</v>
      </c>
    </row>
    <row r="186" spans="1:6" ht="45" x14ac:dyDescent="0.25">
      <c r="A186" s="61">
        <f>'Controls Matrix'!A184</f>
        <v>5.202</v>
      </c>
      <c r="B186" s="61"/>
      <c r="C186" s="59" t="str">
        <f>'Controls Matrix'!F184</f>
        <v>Each agency must make available the capability of shutting off power to data system facilities during an incident.</v>
      </c>
      <c r="D186" s="90" t="str">
        <f>'Controls Matrix'!G184</f>
        <v>PE-10</v>
      </c>
      <c r="E186" s="60" t="str">
        <f>'Controls Matrix'!M184</f>
        <v>P1</v>
      </c>
    </row>
    <row r="187" spans="1:6" ht="60" x14ac:dyDescent="0.25">
      <c r="A187" s="61">
        <f>'Controls Matrix'!A185</f>
        <v>5.2030000000000003</v>
      </c>
      <c r="B187" s="61"/>
      <c r="C187" s="59" t="str">
        <f>'Controls Matrix'!F185</f>
        <v>Each agency must place emergency shutoff switches or devices at locations which can be safely and easily accessed by personnel during an incident.</v>
      </c>
      <c r="D187" s="90" t="str">
        <f>'Controls Matrix'!G185</f>
        <v>PE-10</v>
      </c>
      <c r="E187" s="60" t="str">
        <f>'Controls Matrix'!M185</f>
        <v>P1</v>
      </c>
    </row>
    <row r="188" spans="1:6" ht="60" x14ac:dyDescent="0.25">
      <c r="A188" s="61">
        <f>'Controls Matrix'!A186</f>
        <v>5.2039999999999997</v>
      </c>
      <c r="B188" s="61"/>
      <c r="C188" s="59" t="str">
        <f>'Controls Matrix'!F186</f>
        <v>Each agency must implement physical and logical controls to protect emergency power shutoff capability from unauthorized activation.</v>
      </c>
      <c r="D188" s="90" t="str">
        <f>'Controls Matrix'!G186</f>
        <v>PE-10</v>
      </c>
      <c r="E188" s="60" t="str">
        <f>'Controls Matrix'!M186</f>
        <v>P1</v>
      </c>
    </row>
    <row r="189" spans="1:6" ht="60" x14ac:dyDescent="0.25">
      <c r="A189" s="61">
        <f>'Controls Matrix'!A187</f>
        <v>5.2050000000000001</v>
      </c>
      <c r="B189" s="61"/>
      <c r="C189" s="59" t="str">
        <f>'Controls Matrix'!F187</f>
        <v>Each agency must implement uninterruptible power supply to facilitate transition to long-term alternate power in the event of a primary power source loss.</v>
      </c>
      <c r="D189" s="90" t="str">
        <f>'Controls Matrix'!G187</f>
        <v>PE-11(1)</v>
      </c>
      <c r="E189" s="60" t="str">
        <f>'Controls Matrix'!M187</f>
        <v>P1</v>
      </c>
    </row>
    <row r="190" spans="1:6" ht="45" x14ac:dyDescent="0.25">
      <c r="A190" s="61">
        <f>'Controls Matrix'!A188</f>
        <v>5.2060000000000004</v>
      </c>
      <c r="B190" s="61"/>
      <c r="C190" s="59" t="str">
        <f>'Controls Matrix'!F188</f>
        <v>Each agency must install and maintain fire detection and suppression devices that are supported by an independent power source.</v>
      </c>
      <c r="D190" s="90" t="str">
        <f>'Controls Matrix'!G188</f>
        <v>PE-13</v>
      </c>
      <c r="E190" s="60" t="str">
        <f>'Controls Matrix'!M188</f>
        <v>P1</v>
      </c>
    </row>
    <row r="191" spans="1:6" ht="75" x14ac:dyDescent="0.25">
      <c r="A191" s="61">
        <f>'Controls Matrix'!A189</f>
        <v>5.2069999999999999</v>
      </c>
      <c r="B191" s="61"/>
      <c r="C191" s="59" t="str">
        <f>'Controls Matrix'!F189</f>
        <v>Each agency must employ fire detection devices/ system that activate automatically and notify emergency personnel and defined emergency responder(s) in the event of a fire.</v>
      </c>
      <c r="D191" s="90" t="str">
        <f>'Controls Matrix'!G189</f>
        <v>PE-13(2)</v>
      </c>
      <c r="E191" s="60" t="str">
        <f>'Controls Matrix'!M189</f>
        <v>P1</v>
      </c>
    </row>
    <row r="192" spans="1:6" ht="45" x14ac:dyDescent="0.25">
      <c r="A192" s="61">
        <f>'Controls Matrix'!A190</f>
        <v>5.2080000000000002</v>
      </c>
      <c r="B192" s="61"/>
      <c r="C192" s="59" t="str">
        <f>'Controls Matrix'!F190</f>
        <v>Each agency must employ an automatic fire suppression system if the data system facility is not staffed on a continuous basis.</v>
      </c>
      <c r="D192" s="90" t="str">
        <f>'Controls Matrix'!G190</f>
        <v>PE-13(3)</v>
      </c>
      <c r="E192" s="60" t="str">
        <f>'Controls Matrix'!M190</f>
        <v>P1</v>
      </c>
    </row>
    <row r="193" spans="1:6" ht="60" x14ac:dyDescent="0.25">
      <c r="A193" s="61">
        <f>'Controls Matrix'!A191</f>
        <v>5.2089999999999996</v>
      </c>
      <c r="B193" s="61"/>
      <c r="C193" s="59" t="str">
        <f>'Controls Matrix'!F191</f>
        <v>Each agency must employ automatic temperature and humidity controls in the data system facilities to prevent fluctuations potentially harmful to processing equipment.</v>
      </c>
      <c r="D193" s="90" t="str">
        <f>'Controls Matrix'!G191</f>
        <v>PE-14(1)</v>
      </c>
      <c r="E193" s="60" t="str">
        <f>'Controls Matrix'!M191</f>
        <v>P1</v>
      </c>
    </row>
    <row r="194" spans="1:6" ht="60" x14ac:dyDescent="0.25">
      <c r="A194" s="61">
        <f>'Controls Matrix'!A192</f>
        <v>5.21</v>
      </c>
      <c r="B194" s="61"/>
      <c r="C194" s="59" t="str">
        <f>'Controls Matrix'!F192</f>
        <v>Each agency must employ temperature and humidity monitoring that provides an alarm or notification of changes potentially harmful to personnel or equipment.</v>
      </c>
      <c r="D194" s="90" t="str">
        <f>'Controls Matrix'!G192</f>
        <v>PE-14(2)</v>
      </c>
      <c r="E194" s="60" t="str">
        <f>'Controls Matrix'!M192</f>
        <v>P1</v>
      </c>
    </row>
    <row r="195" spans="1:6" ht="45" x14ac:dyDescent="0.25">
      <c r="A195" s="61">
        <f>'Controls Matrix'!A193</f>
        <v>5.2110000000000003</v>
      </c>
      <c r="B195" s="61"/>
      <c r="C195" s="59" t="str">
        <f>'Controls Matrix'!F193</f>
        <v>Each agency must protect processing equipment from damage resulting from water leakage.</v>
      </c>
      <c r="D195" s="90" t="str">
        <f>'Controls Matrix'!G193</f>
        <v>PE-15</v>
      </c>
      <c r="E195" s="60" t="str">
        <f>'Controls Matrix'!M193</f>
        <v>P1</v>
      </c>
    </row>
    <row r="196" spans="1:6" ht="9.9499999999999993" customHeight="1" x14ac:dyDescent="0.25">
      <c r="A196" s="63">
        <f>'Controls Matrix'!A194</f>
        <v>0</v>
      </c>
      <c r="B196" s="63">
        <f>'Controls Matrix'!B194</f>
        <v>0</v>
      </c>
      <c r="C196" s="64">
        <f>'Controls Matrix'!F194</f>
        <v>0</v>
      </c>
      <c r="D196" s="91">
        <f>'Controls Matrix'!G194</f>
        <v>0</v>
      </c>
      <c r="E196" s="65">
        <f>'Controls Matrix'!M194</f>
        <v>0</v>
      </c>
      <c r="F196" s="102"/>
    </row>
    <row r="197" spans="1:6" ht="47.25" customHeight="1" x14ac:dyDescent="0.25">
      <c r="A197" s="61">
        <f>'Controls Matrix'!A195</f>
        <v>5.3</v>
      </c>
      <c r="B197" s="120" t="str">
        <f>'Controls Matrix'!B195</f>
        <v>Disposal of Equipment and Media: Each agency must ensure that information systems and media are appropriately disposed, to ensure the confidentiality of sensitive data.</v>
      </c>
      <c r="C197" s="121"/>
      <c r="E197" s="60" t="str">
        <f>'Controls Matrix'!M195</f>
        <v>P1</v>
      </c>
    </row>
    <row r="198" spans="1:6" ht="45" x14ac:dyDescent="0.25">
      <c r="A198" s="61">
        <f>'Controls Matrix'!A196</f>
        <v>5.3010000000000002</v>
      </c>
      <c r="B198" s="61"/>
      <c r="C198" s="59" t="str">
        <f>'Controls Matrix'!F196</f>
        <v xml:space="preserve">Each agency must define and implement mechanisms for disposal of digital media and data storage devices. </v>
      </c>
      <c r="D198" s="90" t="str">
        <f>'Controls Matrix'!G196</f>
        <v>MP-6</v>
      </c>
      <c r="E198" s="60" t="str">
        <f>'Controls Matrix'!M196</f>
        <v>P1</v>
      </c>
      <c r="F198" s="101" t="s">
        <v>91</v>
      </c>
    </row>
    <row r="199" spans="1:6" ht="60" x14ac:dyDescent="0.25">
      <c r="A199" s="61">
        <f>'Controls Matrix'!A197</f>
        <v>5.3019999999999996</v>
      </c>
      <c r="B199" s="61"/>
      <c r="C199" s="59" t="str">
        <f>'Controls Matrix'!F197</f>
        <v>Each agency must employ sanitization mechanisms with the strength and integrity commensurate with classification of data to be sanitized.</v>
      </c>
      <c r="D199" s="90" t="str">
        <f>'Controls Matrix'!G197</f>
        <v>MP-6</v>
      </c>
      <c r="E199" s="60" t="str">
        <f>'Controls Matrix'!M197</f>
        <v>P1</v>
      </c>
      <c r="F199" s="101" t="s">
        <v>91</v>
      </c>
    </row>
    <row r="200" spans="1:6" ht="45" x14ac:dyDescent="0.25">
      <c r="A200" s="61">
        <f>'Controls Matrix'!A198</f>
        <v>5.3029999999999999</v>
      </c>
      <c r="B200" s="61"/>
      <c r="C200" s="59" t="str">
        <f>'Controls Matrix'!F198</f>
        <v xml:space="preserve">Each agency must establish processes for cleansing and disposal of computers, hard drives, and fax/printer/scanner devices. </v>
      </c>
      <c r="D200" s="90" t="str">
        <f>'Controls Matrix'!G198</f>
        <v>MP-6</v>
      </c>
      <c r="E200" s="60" t="str">
        <f>'Controls Matrix'!M198</f>
        <v>P1</v>
      </c>
      <c r="F200" s="101" t="s">
        <v>91</v>
      </c>
    </row>
    <row r="201" spans="1:6" ht="45" x14ac:dyDescent="0.25">
      <c r="A201" s="61">
        <f>'Controls Matrix'!A199</f>
        <v>5.3040000000000003</v>
      </c>
      <c r="B201" s="61"/>
      <c r="C201" s="59" t="str">
        <f>'Controls Matrix'!F199</f>
        <v xml:space="preserve">Each agency must implement controls to track and verify sanitization of devices prior to disposal. </v>
      </c>
      <c r="D201" s="90" t="str">
        <f>'Controls Matrix'!G199</f>
        <v>MP-6(1)</v>
      </c>
      <c r="E201" s="60" t="str">
        <f>'Controls Matrix'!M199</f>
        <v>P1</v>
      </c>
    </row>
    <row r="202" spans="1:6" ht="9.9499999999999993" customHeight="1" x14ac:dyDescent="0.25">
      <c r="A202" s="63">
        <f>'Controls Matrix'!A200</f>
        <v>0</v>
      </c>
      <c r="B202" s="63">
        <f>'Controls Matrix'!B200</f>
        <v>0</v>
      </c>
      <c r="C202" s="64">
        <f>'Controls Matrix'!F200</f>
        <v>0</v>
      </c>
      <c r="D202" s="91">
        <f>'Controls Matrix'!G200</f>
        <v>0</v>
      </c>
      <c r="E202" s="65">
        <f>'Controls Matrix'!M200</f>
        <v>0</v>
      </c>
      <c r="F202" s="102"/>
    </row>
    <row r="203" spans="1:6" ht="61.5" customHeight="1" x14ac:dyDescent="0.25">
      <c r="A203" s="61">
        <f>'Controls Matrix'!A201</f>
        <v>6.1</v>
      </c>
      <c r="B203" s="120" t="str">
        <f>'Controls Matrix'!B201</f>
        <v>Human Resource Compliance: Each agency must ensure that human resource processes appropriately support security and privacy processes and controls related to personnel.</v>
      </c>
      <c r="C203" s="121"/>
      <c r="E203" s="60" t="str">
        <f>'Controls Matrix'!M201</f>
        <v>P1</v>
      </c>
    </row>
    <row r="204" spans="1:6" ht="90" x14ac:dyDescent="0.25">
      <c r="A204" s="61">
        <f>'Controls Matrix'!A202</f>
        <v>6.101</v>
      </c>
      <c r="B204" s="61"/>
      <c r="C204" s="59" t="str">
        <f>'Controls Matrix'!F202</f>
        <v>Each agency must define security roles and responsibilities of employees, contractors, and third party personnel, and must document these in accordance with the organization’s information security procedures.</v>
      </c>
      <c r="D204" s="90" t="str">
        <f>'Controls Matrix'!G202</f>
        <v>PS-1</v>
      </c>
      <c r="E204" s="60" t="str">
        <f>'Controls Matrix'!M202</f>
        <v>P1</v>
      </c>
    </row>
    <row r="205" spans="1:6" ht="120" x14ac:dyDescent="0.25">
      <c r="A205" s="61">
        <f>'Controls Matrix'!A203</f>
        <v>6.1020000000000003</v>
      </c>
      <c r="B205" s="61"/>
      <c r="C205" s="59" t="str">
        <f>'Controls Matrix'!F203</f>
        <v>Each agency must ensure background verification checks on candidates for employment, including contractors, and third party users.  These checks must be aligned with the nature and sensitivity of data and systems the personnel will have access to, and must be carried out in accordance with applicable laws.</v>
      </c>
      <c r="D205" s="90" t="str">
        <f>'Controls Matrix'!G203</f>
        <v>PS-3</v>
      </c>
      <c r="E205" s="60" t="str">
        <f>'Controls Matrix'!M203</f>
        <v>P1</v>
      </c>
      <c r="F205" s="101" t="s">
        <v>91</v>
      </c>
    </row>
    <row r="206" spans="1:6" ht="150" x14ac:dyDescent="0.25">
      <c r="A206" s="61">
        <f>'Controls Matrix'!A204</f>
        <v>6.1029999999999998</v>
      </c>
      <c r="B206" s="61"/>
      <c r="C206" s="59" t="str">
        <f>'Controls Matrix'!F204</f>
        <v>Each agency must ensure that upon termination or transfer of employment for employees, termination of engagement for non-employees, personnel must return to the agency all agency physical documents (and all copies thereof) and other agency property and materials in their possession or control, and must certify the secure erasure or destruction of any agency electronic information.</v>
      </c>
      <c r="D206" s="90" t="str">
        <f>'Controls Matrix'!G204</f>
        <v>PS-4
PS-5</v>
      </c>
      <c r="E206" s="60" t="str">
        <f>'Controls Matrix'!M204</f>
        <v>P1</v>
      </c>
      <c r="F206" s="101" t="s">
        <v>91</v>
      </c>
    </row>
    <row r="207" spans="1:6" ht="75" x14ac:dyDescent="0.25">
      <c r="A207" s="61">
        <f>'Controls Matrix'!A205</f>
        <v>6.1040000000000001</v>
      </c>
      <c r="B207" s="61"/>
      <c r="C207" s="59" t="str">
        <f>'Controls Matrix'!F205</f>
        <v>Each agency must ensure that employees, contractors, and third party users must agree and sign an acceptable use policy, which must state responsibilities for information security.</v>
      </c>
      <c r="D207" s="90" t="str">
        <f>'Controls Matrix'!G205</f>
        <v>PS-6</v>
      </c>
      <c r="E207" s="60" t="str">
        <f>'Controls Matrix'!M205</f>
        <v>P3</v>
      </c>
    </row>
    <row r="208" spans="1:6" ht="9.9499999999999993" customHeight="1" x14ac:dyDescent="0.25">
      <c r="A208" s="63">
        <f>'Controls Matrix'!A206</f>
        <v>0</v>
      </c>
      <c r="B208" s="63">
        <f>'Controls Matrix'!B206</f>
        <v>0</v>
      </c>
      <c r="C208" s="64">
        <f>'Controls Matrix'!F206</f>
        <v>0</v>
      </c>
      <c r="D208" s="91">
        <f>'Controls Matrix'!G206</f>
        <v>0</v>
      </c>
      <c r="E208" s="65">
        <f>'Controls Matrix'!M206</f>
        <v>0</v>
      </c>
      <c r="F208" s="102"/>
    </row>
    <row r="209" spans="1:6" ht="49.5" customHeight="1" x14ac:dyDescent="0.25">
      <c r="A209" s="61">
        <f>'Controls Matrix'!A207</f>
        <v>6.2</v>
      </c>
      <c r="B209" s="120" t="str">
        <f>'Controls Matrix'!B207</f>
        <v>Security Awareness Training: Each agency must ensure that all personnel receive training designed to improve their awareness of basic security and privacy issues.</v>
      </c>
      <c r="C209" s="121"/>
      <c r="E209" s="60" t="str">
        <f>'Controls Matrix'!M207</f>
        <v>P1</v>
      </c>
    </row>
    <row r="210" spans="1:6" ht="105" x14ac:dyDescent="0.25">
      <c r="A210" s="61">
        <f>'Controls Matrix'!A208</f>
        <v>6.2009999999999996</v>
      </c>
      <c r="B210" s="61"/>
      <c r="C210" s="59" t="str">
        <f>'Controls Matrix'!F208</f>
        <v>Each agency must require employees, contractors, and third party users to apply security in accordance with established policies and procedures of the organization, where such personnel have responsibilities for agency information, systems, media, or facilities housing such items.</v>
      </c>
      <c r="D210" s="90" t="str">
        <f>'Controls Matrix'!G208</f>
        <v>PS-1
PS-7</v>
      </c>
      <c r="E210" s="60" t="str">
        <f>'Controls Matrix'!M208</f>
        <v>P1</v>
      </c>
    </row>
    <row r="211" spans="1:6" ht="90" x14ac:dyDescent="0.25">
      <c r="A211" s="61">
        <f>'Controls Matrix'!A209</f>
        <v>6.202</v>
      </c>
      <c r="B211" s="61"/>
      <c r="C211" s="59" t="str">
        <f>'Controls Matrix'!F209</f>
        <v>Each agency must ensure employees, contractors, and third party users receive security and privacy awareness training, and regular updates about organizational policies and procedures, as relevant for their job function.</v>
      </c>
      <c r="D211" s="90" t="str">
        <f>'Controls Matrix'!G209</f>
        <v>AT-3</v>
      </c>
      <c r="E211" s="60" t="str">
        <f>'Controls Matrix'!M209</f>
        <v>P1</v>
      </c>
      <c r="F211" s="101" t="s">
        <v>91</v>
      </c>
    </row>
    <row r="212" spans="1:6" ht="60" x14ac:dyDescent="0.25">
      <c r="A212" s="61">
        <f>'Controls Matrix'!A210</f>
        <v>6.2030000000000003</v>
      </c>
      <c r="B212" s="61"/>
      <c r="C212" s="59" t="str">
        <f>'Controls Matrix'!F210</f>
        <v>Each agency must ensure that training is accompanied by an assessment test, in order to determine comprehension of key cyber security concepts.</v>
      </c>
      <c r="D212" s="90" t="str">
        <f>'Controls Matrix'!G210</f>
        <v>AT-3(3)</v>
      </c>
      <c r="E212" s="60" t="str">
        <f>'Controls Matrix'!M210</f>
        <v>P1</v>
      </c>
    </row>
    <row r="213" spans="1:6" ht="60" x14ac:dyDescent="0.25">
      <c r="A213" s="61">
        <f>'Controls Matrix'!A211</f>
        <v>6.2039999999999997</v>
      </c>
      <c r="B213" s="61"/>
      <c r="C213" s="59" t="str">
        <f>'Controls Matrix'!F211</f>
        <v>Each agency must require that each user of agency information receives some minimum level of awareness training prior to granting access to agency information.</v>
      </c>
      <c r="D213" s="90" t="str">
        <f>'Controls Matrix'!G211</f>
        <v>AT-3</v>
      </c>
      <c r="E213" s="60" t="str">
        <f>'Controls Matrix'!M211</f>
        <v>P1</v>
      </c>
      <c r="F213" s="101" t="s">
        <v>91</v>
      </c>
    </row>
    <row r="214" spans="1:6" ht="60" x14ac:dyDescent="0.25">
      <c r="A214" s="61">
        <f>'Controls Matrix'!A212</f>
        <v>6.2050000000000001</v>
      </c>
      <c r="B214" s="61"/>
      <c r="C214" s="59" t="str">
        <f>'Controls Matrix'!F212</f>
        <v>Each agency must appoint a cyber-security awareness training coordinator to manage training content, schedules, and user training completion status.</v>
      </c>
      <c r="D214" s="90" t="str">
        <f>'Controls Matrix'!G212</f>
        <v>PS-2</v>
      </c>
      <c r="E214" s="60" t="str">
        <f>'Controls Matrix'!M212</f>
        <v>P1</v>
      </c>
    </row>
    <row r="215" spans="1:6" ht="90" x14ac:dyDescent="0.25">
      <c r="A215" s="61">
        <f>'Controls Matrix'!A213</f>
        <v>6.2060000000000004</v>
      </c>
      <c r="B215" s="61"/>
      <c r="C215" s="59" t="str">
        <f>'Controls Matrix'!F213</f>
        <v>Each agency must ensure that its cyber security training coordinator, along with the agency information security liaison, reviews training content on an annual basis to ensure that it aligns with all relevant compliance requirements.</v>
      </c>
      <c r="D215" s="90" t="str">
        <f>'Controls Matrix'!G213</f>
        <v>PM-14</v>
      </c>
      <c r="E215" s="60" t="str">
        <f>'Controls Matrix'!M213</f>
        <v>P1</v>
      </c>
    </row>
    <row r="216" spans="1:6" ht="9.9499999999999993" customHeight="1" x14ac:dyDescent="0.25">
      <c r="A216" s="63">
        <f>'Controls Matrix'!A214</f>
        <v>0</v>
      </c>
      <c r="B216" s="63">
        <f>'Controls Matrix'!B214</f>
        <v>0</v>
      </c>
      <c r="C216" s="64">
        <f>'Controls Matrix'!F214</f>
        <v>0</v>
      </c>
      <c r="D216" s="91">
        <f>'Controls Matrix'!G214</f>
        <v>0</v>
      </c>
      <c r="E216" s="65">
        <f>'Controls Matrix'!M214</f>
        <v>0</v>
      </c>
      <c r="F216" s="102"/>
    </row>
    <row r="217" spans="1:6" ht="61.5" customHeight="1" x14ac:dyDescent="0.25">
      <c r="A217" s="61">
        <f>'Controls Matrix'!A215</f>
        <v>7.1</v>
      </c>
      <c r="B217" s="120" t="str">
        <f>'Controls Matrix'!B215</f>
        <v>Mobile Security: Each agency must ensure that all handheld computing devices and portable storage devices used by agency personnel for agency data are appropriately secured.</v>
      </c>
      <c r="C217" s="121"/>
      <c r="E217" s="60" t="str">
        <f>'Controls Matrix'!M215</f>
        <v>P1</v>
      </c>
    </row>
    <row r="218" spans="1:6" ht="60" x14ac:dyDescent="0.25">
      <c r="A218" s="61">
        <f>'Controls Matrix'!A216</f>
        <v>7.101</v>
      </c>
      <c r="B218" s="61"/>
      <c r="C218" s="59" t="str">
        <f>'Controls Matrix'!F216</f>
        <v>Each agency only allows portable storage devices to be used for agency data when these devices are assigned and identified to an individual owner.</v>
      </c>
      <c r="D218" s="90" t="str">
        <f>'Controls Matrix'!G216</f>
        <v>MP-7</v>
      </c>
      <c r="E218" s="60" t="str">
        <f>'Controls Matrix'!M216</f>
        <v>P1</v>
      </c>
      <c r="F218" s="101" t="s">
        <v>91</v>
      </c>
    </row>
    <row r="219" spans="1:6" ht="60" x14ac:dyDescent="0.25">
      <c r="A219" s="61">
        <f>'Controls Matrix'!A217</f>
        <v>7.1020000000000003</v>
      </c>
      <c r="B219" s="61"/>
      <c r="C219" s="59" t="str">
        <f>'Controls Matrix'!F217</f>
        <v>Each agency only allows the use of portable storage devices that allow secure erasure or destruction, for use with non-public agency data.</v>
      </c>
      <c r="D219" s="90" t="str">
        <f>'Controls Matrix'!G217</f>
        <v>MP-7</v>
      </c>
      <c r="E219" s="60" t="str">
        <f>'Controls Matrix'!M217</f>
        <v>P1</v>
      </c>
      <c r="F219" s="101" t="s">
        <v>91</v>
      </c>
    </row>
    <row r="220" spans="1:6" ht="60" x14ac:dyDescent="0.25">
      <c r="A220" s="61">
        <f>'Controls Matrix'!A218</f>
        <v>7.1029999999999998</v>
      </c>
      <c r="B220" s="61"/>
      <c r="C220" s="59" t="str">
        <f>'Controls Matrix'!F218</f>
        <v>Each agency only allows the use of handheld computing devices that have the ability to be remotely wiped / erased, for use with non-public agency data.</v>
      </c>
      <c r="D220" s="90" t="str">
        <f>'Controls Matrix'!G218</f>
        <v>MP-7</v>
      </c>
      <c r="E220" s="60" t="str">
        <f>'Controls Matrix'!M218</f>
        <v>P1</v>
      </c>
      <c r="F220" s="101" t="s">
        <v>91</v>
      </c>
    </row>
    <row r="221" spans="1:6" ht="75" x14ac:dyDescent="0.25">
      <c r="A221" s="61">
        <f>'Controls Matrix'!A219</f>
        <v>7.1040000000000001</v>
      </c>
      <c r="B221" s="61"/>
      <c r="C221" s="59" t="str">
        <f>'Controls Matrix'!F219</f>
        <v xml:space="preserve">Each agency must develop usage restrictions, configuration requirements, connection requirements, and implementation guidance for organization-controlled handheld computing devices. </v>
      </c>
      <c r="D221" s="90" t="str">
        <f>'Controls Matrix'!G219</f>
        <v>AC-19</v>
      </c>
      <c r="E221" s="60" t="str">
        <f>'Controls Matrix'!M219</f>
        <v>P1</v>
      </c>
      <c r="F221" s="101" t="s">
        <v>91</v>
      </c>
    </row>
    <row r="222" spans="1:6" ht="75" x14ac:dyDescent="0.25">
      <c r="A222" s="61">
        <f>'Controls Matrix'!A220</f>
        <v>7.1050000000000004</v>
      </c>
      <c r="B222" s="61"/>
      <c r="C222" s="59" t="str">
        <f>'Controls Matrix'!F220</f>
        <v xml:space="preserve">Each agency must develop a list of approved handheld computing device platforms, and ensure that only approved devices are allowed to access the agency’s non-public networks and information systems. </v>
      </c>
      <c r="D222" s="90" t="str">
        <f>'Controls Matrix'!G220</f>
        <v>AC-19(4)</v>
      </c>
      <c r="E222" s="60" t="str">
        <f>'Controls Matrix'!M220</f>
        <v>P1</v>
      </c>
    </row>
    <row r="223" spans="1:6" ht="60" x14ac:dyDescent="0.25">
      <c r="A223" s="61">
        <f>'Controls Matrix'!A221</f>
        <v>7.1059999999999999</v>
      </c>
      <c r="B223" s="61"/>
      <c r="C223" s="59" t="str">
        <f>'Controls Matrix'!F221</f>
        <v>Each agency must develop and apply adequate asset management procedures to all agency-issued handheld computing devices.</v>
      </c>
      <c r="D223" s="90" t="str">
        <f>'Controls Matrix'!G221</f>
        <v>AC-19</v>
      </c>
      <c r="E223" s="60" t="str">
        <f>'Controls Matrix'!M221</f>
        <v>P1</v>
      </c>
      <c r="F223" s="101" t="s">
        <v>91</v>
      </c>
    </row>
    <row r="224" spans="1:6" ht="60" x14ac:dyDescent="0.25">
      <c r="A224" s="61">
        <f>'Controls Matrix'!A222</f>
        <v>7.1070000000000002</v>
      </c>
      <c r="B224" s="61"/>
      <c r="C224" s="59" t="str">
        <f>'Controls Matrix'!F222</f>
        <v>Each agency must ensure that handheld computing devices used to access non-public agency data are configured with encryption of data at rest.</v>
      </c>
      <c r="D224" s="90" t="str">
        <f>'Controls Matrix'!G222</f>
        <v>AC-19(5)</v>
      </c>
      <c r="E224" s="60" t="str">
        <f>'Controls Matrix'!M222</f>
        <v>P1</v>
      </c>
      <c r="F224" s="101" t="s">
        <v>91</v>
      </c>
    </row>
    <row r="225" spans="1:6" ht="75" x14ac:dyDescent="0.25">
      <c r="A225" s="61">
        <f>'Controls Matrix'!A223</f>
        <v>7.1079999999999997</v>
      </c>
      <c r="B225" s="61"/>
      <c r="C225" s="59" t="str">
        <f>'Controls Matrix'!F223</f>
        <v>Each agency must implement controls to ensure the installation of standardized operating system, applications, and patches on agency-issued handheld computing devices.</v>
      </c>
      <c r="D225" s="90" t="str">
        <f>'Controls Matrix'!G223</f>
        <v>AC-19</v>
      </c>
      <c r="E225" s="60" t="str">
        <f>'Controls Matrix'!M223</f>
        <v>P1</v>
      </c>
      <c r="F225" s="101" t="s">
        <v>91</v>
      </c>
    </row>
    <row r="226" spans="1:6" ht="75" x14ac:dyDescent="0.25">
      <c r="A226" s="61">
        <f>'Controls Matrix'!A224</f>
        <v>7.109</v>
      </c>
      <c r="B226" s="61"/>
      <c r="C226" s="59" t="str">
        <f>'Controls Matrix'!F224</f>
        <v>Each agency must ensure that non-public agency information is securely erased from any handheld computing device used to access such data, before the device is disposed or transferred to another person.</v>
      </c>
      <c r="D226" s="90" t="str">
        <f>'Controls Matrix'!G224</f>
        <v>MP-6</v>
      </c>
      <c r="E226" s="60" t="str">
        <f>'Controls Matrix'!M224</f>
        <v>P1</v>
      </c>
      <c r="F226" s="101" t="s">
        <v>91</v>
      </c>
    </row>
    <row r="227" spans="1:6" ht="60" x14ac:dyDescent="0.25">
      <c r="A227" s="61">
        <f>'Controls Matrix'!A225</f>
        <v>7.11</v>
      </c>
      <c r="B227" s="61"/>
      <c r="C227" s="59" t="str">
        <f>'Controls Matrix'!F225</f>
        <v xml:space="preserve">Each agency must deploy administrative and technical controls to mitigate risks associated with lost or stolen handheld computing devices. </v>
      </c>
      <c r="E227" s="60" t="str">
        <f>'Controls Matrix'!M225</f>
        <v>P1</v>
      </c>
    </row>
    <row r="228" spans="1:6" ht="120" x14ac:dyDescent="0.25">
      <c r="A228" s="61">
        <f>'Controls Matrix'!A226</f>
        <v>7.1109999999999998</v>
      </c>
      <c r="B228" s="61"/>
      <c r="C228" s="59" t="str">
        <f>'Controls Matrix'!F226</f>
        <v>Each agency must ensure for agency-issued handheld computing devices, where feasible, the testing of vendor recommended patches, hot-fixes, or service packs before such changes are approved for installation; and a process to keep system hardware, operating system, and applications up-to-date with the approved system updates.</v>
      </c>
      <c r="D228" s="90" t="str">
        <f>'Controls Matrix'!G226</f>
        <v>AC-19</v>
      </c>
      <c r="E228" s="60" t="str">
        <f>'Controls Matrix'!M226</f>
        <v>P1</v>
      </c>
      <c r="F228" s="101" t="s">
        <v>91</v>
      </c>
    </row>
    <row r="229" spans="1:6" ht="60" x14ac:dyDescent="0.25">
      <c r="A229" s="61">
        <f>'Controls Matrix'!A227</f>
        <v>7.1120000000000001</v>
      </c>
      <c r="B229" s="61"/>
      <c r="C229" s="59" t="str">
        <f>'Controls Matrix'!F227</f>
        <v>Each agency must ensure that each agency-issued handheld computing device is configured so that only approved services and software are enabled and/or installed.</v>
      </c>
      <c r="D229" s="90" t="str">
        <f>'Controls Matrix'!G227</f>
        <v>AC-20(2)</v>
      </c>
      <c r="E229" s="60" t="str">
        <f>'Controls Matrix'!M227</f>
        <v>P1</v>
      </c>
      <c r="F229" s="101" t="s">
        <v>91</v>
      </c>
    </row>
    <row r="230" spans="1:6" ht="45" x14ac:dyDescent="0.25">
      <c r="A230" s="61">
        <f>'Controls Matrix'!A228</f>
        <v>7.1130000000000004</v>
      </c>
      <c r="B230" s="61"/>
      <c r="C230" s="59" t="str">
        <f>'Controls Matrix'!F228</f>
        <v>Each agency must protect all handheld computing devices with password or Personal Identification Number (PIN).</v>
      </c>
      <c r="E230" s="60" t="str">
        <f>'Controls Matrix'!M228</f>
        <v>P1</v>
      </c>
    </row>
    <row r="231" spans="1:6" ht="45" x14ac:dyDescent="0.25">
      <c r="A231" s="61">
        <f>'Controls Matrix'!A229</f>
        <v>7.1139999999999999</v>
      </c>
      <c r="B231" s="61"/>
      <c r="C231" s="59" t="str">
        <f>'Controls Matrix'!F229</f>
        <v>Each agency must ensure all handheld computing devices have timeout/locking features.</v>
      </c>
      <c r="E231" s="60" t="str">
        <f>'Controls Matrix'!M229</f>
        <v>P1</v>
      </c>
    </row>
    <row r="232" spans="1:6" ht="60" x14ac:dyDescent="0.25">
      <c r="A232" s="61">
        <f>'Controls Matrix'!A230</f>
        <v>7.1150000000000002</v>
      </c>
      <c r="B232" s="61"/>
      <c r="C232" s="59" t="str">
        <f>'Controls Matrix'!F230</f>
        <v xml:space="preserve">Each agency must develop controls for the protection of data storage on handheld computing devices, including their removable media. </v>
      </c>
      <c r="D232" s="90" t="str">
        <f>'Controls Matrix'!G230</f>
        <v>AC-20
AC-20(1)</v>
      </c>
      <c r="E232" s="60" t="str">
        <f>'Controls Matrix'!M230</f>
        <v>P1</v>
      </c>
      <c r="F232" s="101" t="s">
        <v>91</v>
      </c>
    </row>
    <row r="233" spans="1:6" ht="150" x14ac:dyDescent="0.25">
      <c r="A233" s="61">
        <f>'Controls Matrix'!A231</f>
        <v>7.1159999999999997</v>
      </c>
      <c r="B233" s="61"/>
      <c r="C233" s="59" t="str">
        <f>'Controls Matrix'!F231</f>
        <v>Each agency must protect the storage and transmission of information on agency-issued portable storage and handheld computing devices by scanning the devices for malicious code. If a portable storage or handheld computing device is used for transitional storage of sensitive data (e.g., copying data between systems), the data must be securely deleted from the device immediately upon completion.</v>
      </c>
      <c r="D233" s="90" t="str">
        <f>'Controls Matrix'!G231</f>
        <v>AC-19
MP-6
MP-6(3)</v>
      </c>
      <c r="E233" s="60" t="str">
        <f>'Controls Matrix'!M231</f>
        <v>P1</v>
      </c>
    </row>
    <row r="234" spans="1:6" ht="75" x14ac:dyDescent="0.25">
      <c r="A234" s="61">
        <f>'Controls Matrix'!A232</f>
        <v>7.117</v>
      </c>
      <c r="B234" s="61"/>
      <c r="C234" s="59" t="str">
        <f>'Controls Matrix'!F232</f>
        <v xml:space="preserve">Each agency must develop a process for users to notify designated personnel when a device is lost or stolen. The process must include remote wiping / erasing of handheld computing devices. </v>
      </c>
      <c r="E234" s="60" t="str">
        <f>'Controls Matrix'!M232</f>
        <v>P1</v>
      </c>
    </row>
    <row r="235" spans="1:6" ht="135" x14ac:dyDescent="0.25">
      <c r="A235" s="61">
        <f>'Controls Matrix'!A233</f>
        <v>7.1180000000000003</v>
      </c>
      <c r="B235" s="61"/>
      <c r="C235" s="59" t="str">
        <f>'Controls Matrix'!F233</f>
        <v>Each agency must ensure that the physical security of each portable storage or handheld computing device is the responsibility of the person to whom the device has been assigned. Each device must be kept in the assigned person’s physical presence whenever possible. Whenever a device is being stored, it must be stored in a secure place, preferably out of-sight.</v>
      </c>
      <c r="D235" s="90" t="str">
        <f>'Controls Matrix'!G233</f>
        <v>MP-4</v>
      </c>
      <c r="E235" s="60" t="str">
        <f>'Controls Matrix'!M233</f>
        <v>P1</v>
      </c>
      <c r="F235" s="101" t="s">
        <v>91</v>
      </c>
    </row>
    <row r="236" spans="1:6" ht="9.9499999999999993" customHeight="1" x14ac:dyDescent="0.25">
      <c r="A236" s="63">
        <f>'Controls Matrix'!A234</f>
        <v>0</v>
      </c>
      <c r="B236" s="63">
        <f>'Controls Matrix'!B234</f>
        <v>0</v>
      </c>
      <c r="C236" s="64">
        <f>'Controls Matrix'!F234</f>
        <v>0</v>
      </c>
      <c r="D236" s="91">
        <f>'Controls Matrix'!G234</f>
        <v>0</v>
      </c>
      <c r="E236" s="65">
        <f>'Controls Matrix'!M234</f>
        <v>0</v>
      </c>
      <c r="F236" s="102"/>
    </row>
    <row r="237" spans="1:6" ht="49.5" customHeight="1" x14ac:dyDescent="0.25">
      <c r="A237" s="61">
        <f>'Controls Matrix'!A235</f>
        <v>7.2</v>
      </c>
      <c r="B237" s="120" t="str">
        <f>'Controls Matrix'!B235</f>
        <v>Removable Media Security: Each agency must ensure that all removable media used by agency personnel for agency data are appropriately secured.</v>
      </c>
      <c r="C237" s="121"/>
      <c r="E237" s="60" t="str">
        <f>'Controls Matrix'!M235</f>
        <v>P1</v>
      </c>
    </row>
    <row r="238" spans="1:6" ht="45" x14ac:dyDescent="0.25">
      <c r="A238" s="61">
        <f>'Controls Matrix'!A236</f>
        <v>7.2009999999999996</v>
      </c>
      <c r="B238" s="61"/>
      <c r="C238" s="59" t="str">
        <f>'Controls Matrix'!F236</f>
        <v>Each agency must protect information system media until the media is destroyed or sanitized using approved processes.</v>
      </c>
      <c r="D238" s="90" t="str">
        <f>'Controls Matrix'!G236</f>
        <v>MP-4</v>
      </c>
      <c r="E238" s="60" t="str">
        <f>'Controls Matrix'!M236</f>
        <v>P1</v>
      </c>
      <c r="F238" s="101" t="s">
        <v>91</v>
      </c>
    </row>
    <row r="239" spans="1:6" ht="75" x14ac:dyDescent="0.25">
      <c r="A239" s="61">
        <f>'Controls Matrix'!A237</f>
        <v>7.202</v>
      </c>
      <c r="B239" s="61"/>
      <c r="C239" s="59" t="str">
        <f>'Controls Matrix'!F237</f>
        <v>Each agency must physically control and securely store digital (e.g., CD, flash drives) and non-digital (e.g., paper) media within secured locations, when such media contains non-public information.</v>
      </c>
      <c r="D239" s="90" t="str">
        <f>'Controls Matrix'!G237</f>
        <v>MP-4</v>
      </c>
      <c r="E239" s="60" t="str">
        <f>'Controls Matrix'!M237</f>
        <v>P1</v>
      </c>
      <c r="F239" s="101" t="s">
        <v>91</v>
      </c>
    </row>
    <row r="240" spans="1:6" ht="60" x14ac:dyDescent="0.25">
      <c r="A240" s="61">
        <f>'Controls Matrix'!A238</f>
        <v>7.2030000000000003</v>
      </c>
      <c r="B240" s="61"/>
      <c r="C240" s="59" t="str">
        <f>'Controls Matrix'!F238</f>
        <v>Each agency must employ encryption mechanisms to protect the confidentiality of information stored on digital media during transport outside of controlled areas.</v>
      </c>
      <c r="D240" s="90" t="str">
        <f>'Controls Matrix'!G238</f>
        <v>MP-5(4)</v>
      </c>
      <c r="E240" s="60" t="str">
        <f>'Controls Matrix'!M238</f>
        <v>P1</v>
      </c>
      <c r="F240" s="101" t="s">
        <v>91</v>
      </c>
    </row>
    <row r="241" spans="1:6" ht="45" x14ac:dyDescent="0.25">
      <c r="A241" s="61">
        <f>'Controls Matrix'!A239</f>
        <v>7.2039999999999997</v>
      </c>
      <c r="B241" s="61"/>
      <c r="C241" s="59" t="str">
        <f>'Controls Matrix'!F239</f>
        <v>Each agency must ensure accountability for removable media during transport outside of controlled areas.</v>
      </c>
      <c r="D241" s="90" t="str">
        <f>'Controls Matrix'!G239</f>
        <v>MP-5(3)</v>
      </c>
      <c r="E241" s="60" t="str">
        <f>'Controls Matrix'!M239</f>
        <v>P1</v>
      </c>
    </row>
    <row r="242" spans="1:6" ht="75" x14ac:dyDescent="0.25">
      <c r="A242" s="61">
        <f>'Controls Matrix'!A240</f>
        <v>7.2050000000000001</v>
      </c>
      <c r="B242" s="61"/>
      <c r="C242" s="59" t="str">
        <f>'Controls Matrix'!F240</f>
        <v>Each agency must ensure that removable media are securely erased or destroyed, and that paper media are securely destroyed, prior to disposal, for any such media containing non-public information.</v>
      </c>
      <c r="D242" s="90" t="str">
        <f>'Controls Matrix'!G240</f>
        <v>MP-6</v>
      </c>
      <c r="E242" s="60" t="str">
        <f>'Controls Matrix'!M240</f>
        <v>P1</v>
      </c>
      <c r="F242" s="101" t="s">
        <v>91</v>
      </c>
    </row>
    <row r="243" spans="1:6" ht="9.9499999999999993" customHeight="1" x14ac:dyDescent="0.25">
      <c r="A243" s="63">
        <f>'Controls Matrix'!A241</f>
        <v>0</v>
      </c>
      <c r="B243" s="63">
        <f>'Controls Matrix'!B241</f>
        <v>0</v>
      </c>
      <c r="C243" s="64">
        <f>'Controls Matrix'!F241</f>
        <v>0</v>
      </c>
      <c r="D243" s="91">
        <f>'Controls Matrix'!G241</f>
        <v>0</v>
      </c>
      <c r="E243" s="65">
        <f>'Controls Matrix'!M241</f>
        <v>0</v>
      </c>
      <c r="F243" s="102"/>
    </row>
    <row r="244" spans="1:6" ht="62.25" customHeight="1" x14ac:dyDescent="0.25">
      <c r="A244" s="61">
        <f>'Controls Matrix'!A242</f>
        <v>7.3</v>
      </c>
      <c r="B244" s="120" t="str">
        <f>'Controls Matrix'!B242</f>
        <v>Portable Computing Device Security: Each agency must ensure that all portable computing devices such as laptops used by agency personnel for agency data are appropriately secured.</v>
      </c>
      <c r="C244" s="121"/>
      <c r="E244" s="60" t="str">
        <f>'Controls Matrix'!M242</f>
        <v>P1</v>
      </c>
    </row>
    <row r="245" spans="1:6" ht="60" x14ac:dyDescent="0.25">
      <c r="A245" s="61">
        <f>'Controls Matrix'!A243</f>
        <v>7.3010000000000002</v>
      </c>
      <c r="B245" s="61"/>
      <c r="C245" s="59" t="str">
        <f>'Controls Matrix'!F243</f>
        <v xml:space="preserve">Each agency must employ encryption at rest to protect the confidentiality of information stored on portable computing devices such as laptops. </v>
      </c>
      <c r="D245" s="90" t="str">
        <f>'Controls Matrix'!G243</f>
        <v>SC-28
SC-28(1)</v>
      </c>
      <c r="E245" s="60" t="str">
        <f>'Controls Matrix'!M243</f>
        <v>P1</v>
      </c>
    </row>
    <row r="246" spans="1:6" ht="60" x14ac:dyDescent="0.25">
      <c r="A246" s="61">
        <f>'Controls Matrix'!A244</f>
        <v>7.3019999999999996</v>
      </c>
      <c r="B246" s="61"/>
      <c r="C246" s="59" t="str">
        <f>'Controls Matrix'!F244</f>
        <v>Each agency must ensure that each portable computing device is configured so that only approved services and software are enabled and/or installed.</v>
      </c>
      <c r="D246" s="90" t="str">
        <f>'Controls Matrix'!G244</f>
        <v>CM-7(5)</v>
      </c>
      <c r="E246" s="60" t="str">
        <f>'Controls Matrix'!M244</f>
        <v>P1</v>
      </c>
      <c r="F246" s="101" t="s">
        <v>91</v>
      </c>
    </row>
    <row r="247" spans="1:6" ht="90" x14ac:dyDescent="0.25">
      <c r="A247" s="61">
        <f>'Controls Matrix'!A245</f>
        <v>7.3029999999999999</v>
      </c>
      <c r="B247" s="61"/>
      <c r="C247" s="59" t="str">
        <f>'Controls Matrix'!F245</f>
        <v>Each agency must ensure that each portable computing device is covered by a configuration management process that includes flaw remediation, such as installing most current stable security patches, critical security updates, and hot fixes.</v>
      </c>
      <c r="D247" s="90" t="str">
        <f>'Controls Matrix'!G245</f>
        <v>CM-2</v>
      </c>
      <c r="E247" s="60" t="str">
        <f>'Controls Matrix'!M245</f>
        <v>P1</v>
      </c>
      <c r="F247" s="101" t="s">
        <v>91</v>
      </c>
    </row>
    <row r="248" spans="1:6" ht="45" x14ac:dyDescent="0.25">
      <c r="A248" s="61">
        <f>'Controls Matrix'!A246</f>
        <v>7.3040000000000003</v>
      </c>
      <c r="B248" s="61"/>
      <c r="C248" s="59" t="str">
        <f>'Controls Matrix'!F246</f>
        <v>Each agency must ensure automatic update of virus definition files on portable computing devices.</v>
      </c>
      <c r="D248" s="90" t="str">
        <f>'Controls Matrix'!G246</f>
        <v>SI-2(5)</v>
      </c>
      <c r="E248" s="60" t="str">
        <f>'Controls Matrix'!M246</f>
        <v>P1</v>
      </c>
    </row>
    <row r="249" spans="1:6" ht="60" x14ac:dyDescent="0.25">
      <c r="A249" s="61">
        <f>'Controls Matrix'!A247</f>
        <v>7.3049999999999997</v>
      </c>
      <c r="B249" s="61"/>
      <c r="C249" s="59" t="str">
        <f>'Controls Matrix'!F247</f>
        <v xml:space="preserve">Each agency must ensure a firewall is configured on each portable computing device, and prohibit users from making firewall configuration changes. </v>
      </c>
      <c r="D249" s="90" t="str">
        <f>'Controls Matrix'!G247</f>
        <v>SC-7
AC-3(5)</v>
      </c>
      <c r="E249" s="60" t="str">
        <f>'Controls Matrix'!M247</f>
        <v>P1</v>
      </c>
    </row>
    <row r="250" spans="1:6" ht="30" x14ac:dyDescent="0.25">
      <c r="A250" s="61">
        <f>'Controls Matrix'!A248</f>
        <v>7.306</v>
      </c>
      <c r="B250" s="61"/>
      <c r="C250" s="59" t="str">
        <f>'Controls Matrix'!F248</f>
        <v>Each agency must ensure asset tags are placed on portable computing devices.</v>
      </c>
      <c r="D250" s="90" t="str">
        <f>'Controls Matrix'!G248</f>
        <v>CM-8</v>
      </c>
      <c r="E250" s="60" t="str">
        <f>'Controls Matrix'!M248</f>
        <v>P1</v>
      </c>
      <c r="F250" s="101" t="s">
        <v>91</v>
      </c>
    </row>
    <row r="251" spans="1:6" ht="45" x14ac:dyDescent="0.25">
      <c r="A251" s="61">
        <f>'Controls Matrix'!A249</f>
        <v>7.3070000000000004</v>
      </c>
      <c r="B251" s="61"/>
      <c r="C251" s="59" t="str">
        <f>'Controls Matrix'!F249</f>
        <v>Each agency must ensure peer-to-peer (ad-hoc) wireless connections on all portable computing devices are disabled.</v>
      </c>
      <c r="D251" s="90" t="str">
        <f>'Controls Matrix'!G249</f>
        <v>CM-7(1)</v>
      </c>
      <c r="E251" s="60" t="str">
        <f>'Controls Matrix'!M249</f>
        <v>P1</v>
      </c>
      <c r="F251" s="101" t="s">
        <v>91</v>
      </c>
    </row>
    <row r="252" spans="1:6" ht="9.9499999999999993" customHeight="1" x14ac:dyDescent="0.25">
      <c r="A252" s="63">
        <f>'Controls Matrix'!A250</f>
        <v>0</v>
      </c>
      <c r="B252" s="63">
        <f>'Controls Matrix'!B250</f>
        <v>0</v>
      </c>
      <c r="C252" s="64">
        <f>'Controls Matrix'!F250</f>
        <v>0</v>
      </c>
      <c r="D252" s="91">
        <f>'Controls Matrix'!G250</f>
        <v>0</v>
      </c>
      <c r="E252" s="65">
        <f>'Controls Matrix'!M250</f>
        <v>0</v>
      </c>
      <c r="F252" s="102"/>
    </row>
    <row r="253" spans="1:6" ht="80.25" customHeight="1" x14ac:dyDescent="0.25">
      <c r="A253" s="61">
        <f>'Controls Matrix'!A251</f>
        <v>8.1</v>
      </c>
      <c r="B253" s="120" t="str">
        <f>'Controls Matrix'!B251</f>
        <v>Asset Identification: Each agency must ensure that all of its information assets, including agency-specific applications, datastores, computing platforms, and network platforms are inventoried and classified according to data sensitivity and other compliance requirements.</v>
      </c>
      <c r="C253" s="121"/>
      <c r="E253" s="60" t="str">
        <f>'Controls Matrix'!M251</f>
        <v>P1</v>
      </c>
    </row>
    <row r="254" spans="1:6" ht="360" x14ac:dyDescent="0.25">
      <c r="A254" s="61">
        <f>'Controls Matrix'!A252</f>
        <v>8.1010000000000009</v>
      </c>
      <c r="B254" s="61"/>
      <c r="C254" s="59" t="str">
        <f>'Controls Matrix'!F252</f>
        <v>Each agency must document and maintain inventories of the important assets associated with each information system. Asset inventories must include a unique system name, a system/business owner, a data classification, and a description of the location of the asset.  Examples of assets associated with information systems are:
• Information assets: databases and data files, system documentation, user manuals, training material, operational procedures, disaster recovery plans, archived information.
• Software assets: application software, system software, development tools and utilities.
• Computing assets: servers, desktops, laptops, smartphones.
• Networking assets: routers, switches, access points.
• Storage assets: disk arrays, SANs, tapes, portable storage.
• Services: computing, application, and storage services.</v>
      </c>
      <c r="D254" s="90" t="str">
        <f>'Controls Matrix'!G252</f>
        <v>CM-8</v>
      </c>
      <c r="E254" s="60" t="str">
        <f>'Controls Matrix'!M252</f>
        <v>P1</v>
      </c>
      <c r="F254" s="101" t="s">
        <v>91</v>
      </c>
    </row>
    <row r="255" spans="1:6" ht="60" x14ac:dyDescent="0.25">
      <c r="A255" s="61">
        <f>'Controls Matrix'!A253</f>
        <v>8.1020000000000003</v>
      </c>
      <c r="B255" s="61"/>
      <c r="C255" s="59" t="str">
        <f>'Controls Matrix'!F253</f>
        <v>Each agency must require user acknowledgement of all rules and regulations pertinent to an asset, prior to issuing or permiting access to the asset.</v>
      </c>
      <c r="D255" s="90" t="str">
        <f>'Controls Matrix'!G253</f>
        <v>PL-4</v>
      </c>
      <c r="E255" s="60" t="str">
        <f>'Controls Matrix'!M253</f>
        <v>P2</v>
      </c>
    </row>
    <row r="256" spans="1:6" ht="60" x14ac:dyDescent="0.25">
      <c r="A256" s="61">
        <f>'Controls Matrix'!A254</f>
        <v>8.1029999999999998</v>
      </c>
      <c r="B256" s="61"/>
      <c r="C256" s="59" t="str">
        <f>'Controls Matrix'!F254</f>
        <v>Each agency must periodically review asset records to ensure that each is classified appropriately and that the safeguards remain valid and operative.</v>
      </c>
      <c r="D256" s="90" t="str">
        <f>'Controls Matrix'!G254</f>
        <v>CM-8</v>
      </c>
      <c r="E256" s="60" t="str">
        <f>'Controls Matrix'!M254</f>
        <v>P1</v>
      </c>
      <c r="F256" s="101" t="s">
        <v>91</v>
      </c>
    </row>
    <row r="257" spans="1:6" ht="60" x14ac:dyDescent="0.25">
      <c r="A257" s="61">
        <f>'Controls Matrix'!A255</f>
        <v>8.1039999999999992</v>
      </c>
      <c r="B257" s="61"/>
      <c r="C257" s="59" t="str">
        <f>'Controls Matrix'!F255</f>
        <v>Each agency must classify assets into the data sensitivity classification types in the State of South Carolina Data Classification Schema: Public, Internal, Confidential, Restricted.</v>
      </c>
      <c r="D257" s="90" t="str">
        <f>'Controls Matrix'!G255</f>
        <v>RA-2</v>
      </c>
      <c r="E257" s="60" t="str">
        <f>'Controls Matrix'!M255</f>
        <v>P1</v>
      </c>
    </row>
    <row r="258" spans="1:6" ht="75" x14ac:dyDescent="0.25">
      <c r="A258" s="61">
        <f>'Controls Matrix'!A256</f>
        <v>8.1050000000000004</v>
      </c>
      <c r="B258" s="61"/>
      <c r="C258" s="59" t="str">
        <f>'Controls Matrix'!F256</f>
        <v>Each agency must ensure that each asset is classified based on data classification type and impact level, and the appropriate level of information security safeguards are available and in place.</v>
      </c>
      <c r="D258" s="90" t="str">
        <f>'Controls Matrix'!G256</f>
        <v>RA-2</v>
      </c>
      <c r="E258" s="60" t="str">
        <f>'Controls Matrix'!M256</f>
        <v>P1</v>
      </c>
    </row>
    <row r="259" spans="1:6" ht="9.9499999999999993" customHeight="1" x14ac:dyDescent="0.25">
      <c r="A259" s="63">
        <f>'Controls Matrix'!A257</f>
        <v>0</v>
      </c>
      <c r="B259" s="63">
        <f>'Controls Matrix'!B257</f>
        <v>0</v>
      </c>
      <c r="C259" s="64">
        <f>'Controls Matrix'!F257</f>
        <v>0</v>
      </c>
      <c r="D259" s="91">
        <f>'Controls Matrix'!G257</f>
        <v>0</v>
      </c>
      <c r="E259" s="65">
        <f>'Controls Matrix'!M257</f>
        <v>0</v>
      </c>
      <c r="F259" s="102"/>
    </row>
    <row r="260" spans="1:6" ht="66" customHeight="1" x14ac:dyDescent="0.25">
      <c r="A260" s="61">
        <f>'Controls Matrix'!A258</f>
        <v>9.1</v>
      </c>
      <c r="B260" s="120" t="str">
        <f>'Controls Matrix'!B258</f>
        <v>Security Performance Metrics: Each agency must participate in the DIS-defined collection and reporting of security performance metrics, in order to inform the management decisions of agency and state executive stakeholders.</v>
      </c>
      <c r="C260" s="121"/>
      <c r="E260" s="60" t="str">
        <f>'Controls Matrix'!M258</f>
        <v>P1</v>
      </c>
    </row>
    <row r="261" spans="1:6" ht="105" x14ac:dyDescent="0.25">
      <c r="A261" s="61">
        <f>'Controls Matrix'!A259</f>
        <v>9.1010000000000009</v>
      </c>
      <c r="B261" s="61"/>
      <c r="C261" s="59" t="str">
        <f>'Controls Matrix'!F259</f>
        <v>Each agency must monitor and report performance metrics as specified by the Division of Information Security (DIS), to demonstrate progress in adoption of security controls, and associated policies and procedures, and effectiveness of the information security program.</v>
      </c>
      <c r="D261" s="90" t="str">
        <f>'Controls Matrix'!G259</f>
        <v>PM-6</v>
      </c>
      <c r="E261" s="60" t="str">
        <f>'Controls Matrix'!M259</f>
        <v>P1</v>
      </c>
    </row>
    <row r="262" spans="1:6" ht="75" x14ac:dyDescent="0.25">
      <c r="A262" s="61">
        <f>'Controls Matrix'!A260</f>
        <v>9.1020000000000003</v>
      </c>
      <c r="B262" s="61"/>
      <c r="C262" s="59" t="str">
        <f>'Controls Matrix'!F260</f>
        <v>DIS must define performance measures to be able to support the determination of information system security posture, demonstrate compliance with requirements, and identify areas of improvement.</v>
      </c>
      <c r="D262" s="90" t="str">
        <f>'Controls Matrix'!G260</f>
        <v>PM-6</v>
      </c>
      <c r="E262" s="60" t="str">
        <f>'Controls Matrix'!M260</f>
        <v>P1</v>
      </c>
    </row>
    <row r="263" spans="1:6" ht="75" x14ac:dyDescent="0.25">
      <c r="A263" s="61">
        <f>'Controls Matrix'!A261</f>
        <v>9.1029999999999998</v>
      </c>
      <c r="B263" s="61"/>
      <c r="C263" s="59" t="str">
        <f>'Controls Matrix'!F261</f>
        <v>DIS must ensure that the defined metrics are meaningful, yield impact and outcome findings, and are scheduled for collection with the time necessary for stakeholders to use the results to address performance gaps.</v>
      </c>
      <c r="E263" s="60" t="str">
        <f>'Controls Matrix'!M261</f>
        <v>P1</v>
      </c>
    </row>
    <row r="264" spans="1:6" ht="60" x14ac:dyDescent="0.25">
      <c r="A264" s="61">
        <f>'Controls Matrix'!A262</f>
        <v>9.1039999999999992</v>
      </c>
      <c r="B264" s="61"/>
      <c r="C264" s="59" t="str">
        <f>'Controls Matrix'!F262</f>
        <v>DIS must standardize the data collection methods and data repositories used for metrics data collection and reporting to ascertain the validity and quality of data.</v>
      </c>
      <c r="E264" s="60" t="str">
        <f>'Controls Matrix'!M262</f>
        <v>P1</v>
      </c>
    </row>
    <row r="265" spans="1:6" ht="9.9499999999999993" customHeight="1" x14ac:dyDescent="0.25">
      <c r="A265" s="63">
        <f>'Controls Matrix'!A263</f>
        <v>0</v>
      </c>
      <c r="B265" s="63">
        <f>'Controls Matrix'!B263</f>
        <v>0</v>
      </c>
      <c r="C265" s="64">
        <f>'Controls Matrix'!F263</f>
        <v>0</v>
      </c>
      <c r="D265" s="91">
        <f>'Controls Matrix'!G263</f>
        <v>0</v>
      </c>
      <c r="E265" s="65">
        <f>'Controls Matrix'!M263</f>
        <v>0</v>
      </c>
      <c r="F265" s="102"/>
    </row>
    <row r="266" spans="1:6" ht="63" customHeight="1" x14ac:dyDescent="0.25">
      <c r="A266" s="61">
        <f>'Controls Matrix'!A264</f>
        <v>9.1999999999999993</v>
      </c>
      <c r="B266" s="120" t="str">
        <f>'Controls Matrix'!B264</f>
        <v>Third Party Risk Management: Each agency must ensure that agency business functions conducted by third parties are performed in compliance with all statues, regulations, and other obligations encumbent on the agency.</v>
      </c>
      <c r="C266" s="121"/>
      <c r="E266" s="60" t="str">
        <f>'Controls Matrix'!M264</f>
        <v>P1</v>
      </c>
    </row>
    <row r="267" spans="1:6" ht="90" x14ac:dyDescent="0.25">
      <c r="A267" s="61">
        <f>'Controls Matrix'!A265</f>
        <v>9.2010000000000005</v>
      </c>
      <c r="B267" s="61"/>
      <c r="C267" s="59" t="str">
        <f>'Controls Matrix'!F265</f>
        <v>Each agency must establish processes to ensure that third parties comply with information security requirements and employ defined security controls in accordance with compliance requirements encumbent on the agency.</v>
      </c>
      <c r="D267" s="90" t="str">
        <f>'Controls Matrix'!G265</f>
        <v>SA-9</v>
      </c>
      <c r="E267" s="60" t="str">
        <f>'Controls Matrix'!M265</f>
        <v>P1</v>
      </c>
    </row>
    <row r="268" spans="1:6" ht="60" x14ac:dyDescent="0.25">
      <c r="A268" s="61">
        <f>'Controls Matrix'!A266</f>
        <v>9.202</v>
      </c>
      <c r="B268" s="61"/>
      <c r="C268" s="59" t="str">
        <f>'Controls Matrix'!F266</f>
        <v>Each agency must implement processes, methods, and techniques to review compliance by third parties on an ongoing basis.</v>
      </c>
      <c r="D268" s="90" t="str">
        <f>'Controls Matrix'!G266</f>
        <v>SA-9</v>
      </c>
      <c r="E268" s="60" t="str">
        <f>'Controls Matrix'!M266</f>
        <v>P1</v>
      </c>
    </row>
    <row r="269" spans="1:6" ht="60" x14ac:dyDescent="0.25">
      <c r="A269" s="61">
        <f>'Controls Matrix'!A267</f>
        <v>9.2029999999999994</v>
      </c>
      <c r="B269" s="61"/>
      <c r="C269" s="59" t="str">
        <f>'Controls Matrix'!F267</f>
        <v>Each agency must establish a process to conduct risk assessments on third party service providers, and document the risk assessment results.</v>
      </c>
      <c r="D269" s="90" t="str">
        <f>'Controls Matrix'!G267</f>
        <v>AC-20(1)
RA-3
SA-9(1)</v>
      </c>
      <c r="E269" s="60" t="str">
        <f>'Controls Matrix'!M267</f>
        <v>P1</v>
      </c>
    </row>
    <row r="270" spans="1:6" ht="60" x14ac:dyDescent="0.25">
      <c r="A270" s="61">
        <f>'Controls Matrix'!A268</f>
        <v>9.2040000000000006</v>
      </c>
      <c r="B270" s="61"/>
      <c r="C270" s="59" t="str">
        <f>'Controls Matrix'!F268</f>
        <v>Each agency must implement controls to help ensure that risk assessments are updated in case of major changes in scope of services or contractual changes with third parties.</v>
      </c>
      <c r="D270" s="90" t="str">
        <f>'Controls Matrix'!G268</f>
        <v>CA-3
SA-9</v>
      </c>
      <c r="E270" s="60" t="str">
        <f>'Controls Matrix'!M268</f>
        <v>P1</v>
      </c>
    </row>
    <row r="271" spans="1:6" ht="60" x14ac:dyDescent="0.25">
      <c r="A271" s="61">
        <f>'Controls Matrix'!A269</f>
        <v>9.2050000000000001</v>
      </c>
      <c r="B271" s="61"/>
      <c r="C271" s="59" t="str">
        <f>'Controls Matrix'!F269</f>
        <v>Each agency must authorize connections between agency information systems and third party information systems by entering into Interconnection Security Agreements.</v>
      </c>
      <c r="D271" s="90" t="str">
        <f>'Controls Matrix'!G269</f>
        <v>CA-3</v>
      </c>
      <c r="E271" s="60" t="str">
        <f>'Controls Matrix'!M269</f>
        <v>P1</v>
      </c>
    </row>
    <row r="272" spans="1:6" ht="75" x14ac:dyDescent="0.25">
      <c r="A272" s="61">
        <f>'Controls Matrix'!A270</f>
        <v>9.2059999999999995</v>
      </c>
      <c r="B272" s="61"/>
      <c r="C272" s="59" t="str">
        <f>'Controls Matrix'!F270</f>
        <v>Each agency must ensure that for each third party system interface with an agency system, the interface characteristics, security requirements, and the nature of the information communicated are documented.</v>
      </c>
      <c r="D272" s="90" t="str">
        <f>'Controls Matrix'!G270</f>
        <v>CA-3</v>
      </c>
      <c r="E272" s="60" t="str">
        <f>'Controls Matrix'!M270</f>
        <v>P1</v>
      </c>
    </row>
    <row r="273" spans="1:6" ht="165" x14ac:dyDescent="0.25">
      <c r="A273" s="61">
        <f>'Controls Matrix'!A271</f>
        <v>9.2070000000000007</v>
      </c>
      <c r="B273" s="61"/>
      <c r="C273" s="59" t="str">
        <f>'Controls Matrix'!F271</f>
        <v>Each agency must establish terms and conditions for trust relationships established with other entities owning, operating, or maintaining external information systems on behalf of agency.  Terms and conditions should control:
• Access to agency information systems from third party information systems.
• Controls for processing, storing, or transmitting of agency data by third party information systems.</v>
      </c>
      <c r="D273" s="90" t="str">
        <f>'Controls Matrix'!G271</f>
        <v>AC-20</v>
      </c>
      <c r="E273" s="60" t="str">
        <f>'Controls Matrix'!M271</f>
        <v>P1</v>
      </c>
      <c r="F273" s="101" t="s">
        <v>91</v>
      </c>
    </row>
    <row r="274" spans="1:6" ht="45" x14ac:dyDescent="0.25">
      <c r="A274" s="61">
        <f>'Controls Matrix'!A272</f>
        <v>9.2080000000000002</v>
      </c>
      <c r="B274" s="61"/>
      <c r="C274" s="59" t="str">
        <f>'Controls Matrix'!F272</f>
        <v>Each agency must review and update third party security agreements on an annual basis, or as defined in the contract.</v>
      </c>
      <c r="D274" s="90" t="str">
        <f>'Controls Matrix'!G272</f>
        <v>CA-3</v>
      </c>
      <c r="E274" s="60" t="str">
        <f>'Controls Matrix'!M272</f>
        <v>P1</v>
      </c>
    </row>
    <row r="275" spans="1:6" ht="60" x14ac:dyDescent="0.25">
      <c r="A275" s="61">
        <f>'Controls Matrix'!A273</f>
        <v>9.2089999999999996</v>
      </c>
      <c r="B275" s="61"/>
      <c r="C275" s="59" t="str">
        <f>'Controls Matrix'!F273</f>
        <v>Each agency must share personally identifiable information (PII) with third parties only for purposes in compliance with applicable statutes and regulations.</v>
      </c>
      <c r="D275" s="90" t="str">
        <f>'Controls Matrix'!G273</f>
        <v>UL-2</v>
      </c>
      <c r="E275" s="60" t="str">
        <f>'Controls Matrix'!M273</f>
        <v>P0</v>
      </c>
    </row>
    <row r="276" spans="1:6" ht="90" x14ac:dyDescent="0.25">
      <c r="A276" s="61">
        <f>'Controls Matrix'!A274</f>
        <v>9.2100000000000009</v>
      </c>
      <c r="B276" s="61"/>
      <c r="C276" s="59" t="str">
        <f>'Controls Matrix'!F274</f>
        <v>Each agency using a third party to process or store unencrypted sensitive data must enter into a binding agreement with the third party, describing the types of sensitive data covered, and specifically enumerating the purposes for which the data may be used.</v>
      </c>
      <c r="D276" s="90" t="str">
        <f>'Controls Matrix'!G274</f>
        <v>UL-2</v>
      </c>
      <c r="E276" s="60" t="str">
        <f>'Controls Matrix'!M274</f>
        <v>P0</v>
      </c>
    </row>
    <row r="277" spans="1:6" ht="75" x14ac:dyDescent="0.25">
      <c r="A277" s="61">
        <f>'Controls Matrix'!A275</f>
        <v>9.2110000000000003</v>
      </c>
      <c r="B277" s="61"/>
      <c r="C277" s="59" t="str">
        <f>'Controls Matrix'!F275</f>
        <v>Each agency must monitor, audit, and train its staff on the authorized sharing of sensitive data with third parties and on the consequences of unauthorized use or sharing of such data.</v>
      </c>
      <c r="D277" s="90" t="str">
        <f>'Controls Matrix'!G275</f>
        <v>UL-2</v>
      </c>
      <c r="E277" s="60" t="str">
        <f>'Controls Matrix'!M275</f>
        <v>P0</v>
      </c>
    </row>
    <row r="278" spans="1:6" ht="75" x14ac:dyDescent="0.25">
      <c r="A278" s="61">
        <f>'Controls Matrix'!A276</f>
        <v>9.2119999999999997</v>
      </c>
      <c r="B278" s="61"/>
      <c r="C278" s="59" t="str">
        <f>'Controls Matrix'!F276</f>
        <v>Each agency must evaluate any proposed new instances of sharing sensitive data with third parties to assess whether the sharing is authorized and whether additional or new public notice is required.</v>
      </c>
      <c r="D278" s="90" t="str">
        <f>'Controls Matrix'!G276</f>
        <v>UL-2</v>
      </c>
      <c r="E278" s="60" t="str">
        <f>'Controls Matrix'!M276</f>
        <v>P0</v>
      </c>
    </row>
    <row r="279" spans="1:6" ht="9.9499999999999993" customHeight="1" x14ac:dyDescent="0.25">
      <c r="A279" s="63">
        <f>'Controls Matrix'!A277</f>
        <v>0</v>
      </c>
      <c r="B279" s="63">
        <f>'Controls Matrix'!B277</f>
        <v>0</v>
      </c>
      <c r="C279" s="64">
        <f>'Controls Matrix'!F277</f>
        <v>0</v>
      </c>
      <c r="D279" s="91">
        <f>'Controls Matrix'!G277</f>
        <v>0</v>
      </c>
      <c r="E279" s="65">
        <f>'Controls Matrix'!M277</f>
        <v>0</v>
      </c>
      <c r="F279" s="102"/>
    </row>
    <row r="280" spans="1:6" ht="62.25" customHeight="1" x14ac:dyDescent="0.25">
      <c r="A280" s="61">
        <f>'Controls Matrix'!A278</f>
        <v>10.1</v>
      </c>
      <c r="B280" s="120" t="str">
        <f>'Controls Matrix'!B278</f>
        <v>Contingency Planning: Each agency must ensure that the business functions supporting any critical agency missions can be restored to functionality in the event of disruption, breach, or failure.</v>
      </c>
      <c r="C280" s="121"/>
      <c r="E280" s="60" t="str">
        <f>'Controls Matrix'!M278</f>
        <v>P1</v>
      </c>
    </row>
    <row r="281" spans="1:6" ht="90" x14ac:dyDescent="0.25">
      <c r="A281" s="61">
        <f>'Controls Matrix'!A279</f>
        <v>10.101000000000001</v>
      </c>
      <c r="B281" s="61"/>
      <c r="C281" s="59" t="str">
        <f>'Controls Matrix'!F279</f>
        <v>Each agency must establish a formal, documented contingency planning process that addresses purpose, scope, roles, responsibilities, management commitment, coordination among organizational entities, and compliance.</v>
      </c>
      <c r="D281" s="90" t="str">
        <f>'Controls Matrix'!G279</f>
        <v>CP-1</v>
      </c>
      <c r="E281" s="60" t="str">
        <f>'Controls Matrix'!M279</f>
        <v>P1</v>
      </c>
    </row>
    <row r="282" spans="1:6" ht="45" x14ac:dyDescent="0.25">
      <c r="A282" s="61">
        <f>'Controls Matrix'!A280</f>
        <v>10.102</v>
      </c>
      <c r="B282" s="61"/>
      <c r="C282" s="59" t="str">
        <f>'Controls Matrix'!F280</f>
        <v>Each agency must establish a formal process for annual contingency planning policy and procedure review and update.</v>
      </c>
      <c r="D282" s="90" t="str">
        <f>'Controls Matrix'!G280</f>
        <v>CP-1</v>
      </c>
      <c r="E282" s="60" t="str">
        <f>'Controls Matrix'!M280</f>
        <v>P1</v>
      </c>
    </row>
    <row r="283" spans="1:6" ht="120" x14ac:dyDescent="0.25">
      <c r="A283" s="61">
        <f>'Controls Matrix'!A281</f>
        <v>10.103</v>
      </c>
      <c r="B283" s="61"/>
      <c r="C283" s="59" t="str">
        <f>'Controls Matrix'!F281</f>
        <v>Each agency must conduct a Business Impact Analysis (BIA) to identify functions, processes, and applications that are critical to the Each agency and determine a point in time (i.e. recovery time objective (RTO)) when the impact of an interruption or disruption becomes unacceptable to the agency.</v>
      </c>
      <c r="D283" s="90" t="str">
        <f>'Controls Matrix'!G281</f>
        <v>CP-2(3)</v>
      </c>
      <c r="E283" s="60" t="str">
        <f>'Controls Matrix'!M281</f>
        <v>P1</v>
      </c>
    </row>
    <row r="284" spans="1:6" ht="75" x14ac:dyDescent="0.25">
      <c r="A284" s="61">
        <f>'Controls Matrix'!A282</f>
        <v>10.103999999999999</v>
      </c>
      <c r="B284" s="61"/>
      <c r="C284" s="59" t="str">
        <f>'Controls Matrix'!F282</f>
        <v>Each agency must utilize the BIA results to determine potential impacts resulting from the interruption or disruption of critical business functions, processes, and applications.</v>
      </c>
      <c r="D284" s="90" t="str">
        <f>'Controls Matrix'!G282</f>
        <v>CP-2(3)
CP-2(4)</v>
      </c>
      <c r="E284" s="60" t="str">
        <f>'Controls Matrix'!M282</f>
        <v>P1</v>
      </c>
    </row>
    <row r="285" spans="1:6" ht="45" x14ac:dyDescent="0.25">
      <c r="A285" s="61">
        <f>'Controls Matrix'!A283</f>
        <v>10.105</v>
      </c>
      <c r="B285" s="61"/>
      <c r="C285" s="59" t="str">
        <f>'Controls Matrix'!F283</f>
        <v>Each agency must assign contingency roles and responsibilities to key individuals from all business functions.</v>
      </c>
      <c r="D285" s="90" t="str">
        <f>'Controls Matrix'!G283</f>
        <v>CP-2</v>
      </c>
      <c r="E285" s="60" t="str">
        <f>'Controls Matrix'!M283</f>
        <v>P1</v>
      </c>
    </row>
    <row r="286" spans="1:6" ht="60" x14ac:dyDescent="0.25">
      <c r="A286" s="61">
        <f>'Controls Matrix'!A284</f>
        <v>10.106</v>
      </c>
      <c r="B286" s="61"/>
      <c r="C286" s="59" t="str">
        <f>'Controls Matrix'!F284</f>
        <v>Each agency must establish procedures to maintain continuity of critical business functions in the cases of critical information system disruption, breach, or failure.</v>
      </c>
      <c r="D286" s="90" t="str">
        <f>'Controls Matrix'!G284</f>
        <v>CP-2(5)</v>
      </c>
      <c r="E286" s="60" t="str">
        <f>'Controls Matrix'!M284</f>
        <v>P1</v>
      </c>
    </row>
    <row r="287" spans="1:6" ht="105" x14ac:dyDescent="0.25">
      <c r="A287" s="61">
        <f>'Controls Matrix'!A285</f>
        <v>10.106999999999999</v>
      </c>
      <c r="B287" s="61"/>
      <c r="C287" s="59" t="str">
        <f>'Controls Matrix'!F285</f>
        <v xml:space="preserve">Each agency must document a Business Continuity Plan (BCP) that addresses documented recovery strategies designed to enable the agency to respond to potential disruptions and recover its critical business functions within a predetermined RTO following a disruption.  </v>
      </c>
      <c r="D287" s="90" t="str">
        <f>'Controls Matrix'!G285</f>
        <v>CP-2</v>
      </c>
      <c r="E287" s="60" t="str">
        <f>'Controls Matrix'!M285</f>
        <v>P1</v>
      </c>
    </row>
    <row r="288" spans="1:6" ht="45" x14ac:dyDescent="0.25">
      <c r="A288" s="61">
        <f>'Controls Matrix'!A286</f>
        <v>10.108000000000001</v>
      </c>
      <c r="B288" s="61"/>
      <c r="C288" s="59" t="str">
        <f>'Controls Matrix'!F286</f>
        <v>Each agency must establish a process to ensure that the BCP is reviewed and approved by senior management.</v>
      </c>
      <c r="D288" s="90" t="str">
        <f>'Controls Matrix'!G286</f>
        <v>CP-2</v>
      </c>
      <c r="E288" s="60" t="str">
        <f>'Controls Matrix'!M286</f>
        <v>P1</v>
      </c>
    </row>
    <row r="289" spans="1:6" ht="90" x14ac:dyDescent="0.25">
      <c r="A289" s="61">
        <f>'Controls Matrix'!A287</f>
        <v>10.109</v>
      </c>
      <c r="B289" s="61"/>
      <c r="C289" s="59" t="str">
        <f>'Controls Matrix'!F287</f>
        <v xml:space="preserve">Each agency must distribute copies of the BCP to key personnel responsible for the recovery of the critical business functions and other relevant personnel and partners with contingency roles, as determined by the agency. </v>
      </c>
      <c r="D289" s="90" t="str">
        <f>'Controls Matrix'!G287</f>
        <v>CP-2</v>
      </c>
      <c r="E289" s="60" t="str">
        <f>'Controls Matrix'!M287</f>
        <v>P1</v>
      </c>
    </row>
    <row r="290" spans="1:6" ht="45" x14ac:dyDescent="0.25">
      <c r="A290" s="61">
        <f>'Controls Matrix'!A288</f>
        <v>10.11</v>
      </c>
      <c r="B290" s="61"/>
      <c r="C290" s="59" t="str">
        <f>'Controls Matrix'!F288</f>
        <v>Each agency must establish and implement procedures to review the BCP at planned intervals and at least on an annual basis.</v>
      </c>
      <c r="D290" s="90" t="str">
        <f>'Controls Matrix'!G288</f>
        <v>CP-2</v>
      </c>
      <c r="E290" s="60" t="str">
        <f>'Controls Matrix'!M288</f>
        <v>P1</v>
      </c>
    </row>
    <row r="291" spans="1:6" ht="75" x14ac:dyDescent="0.25">
      <c r="A291" s="61">
        <f>'Controls Matrix'!A289</f>
        <v>10.111000000000001</v>
      </c>
      <c r="B291" s="61"/>
      <c r="C291" s="59" t="str">
        <f>'Controls Matrix'!F289</f>
        <v xml:space="preserve">Each agency must establish a process to update the contingency plan, including BIA, when changes to the organization, information system, or environment of operation occurred. </v>
      </c>
      <c r="D291" s="90" t="str">
        <f>'Controls Matrix'!G289</f>
        <v>CP-2</v>
      </c>
      <c r="E291" s="60" t="str">
        <f>'Controls Matrix'!M289</f>
        <v>P1</v>
      </c>
    </row>
    <row r="292" spans="1:6" ht="45" x14ac:dyDescent="0.25">
      <c r="A292" s="61">
        <f>'Controls Matrix'!A290</f>
        <v>10.112</v>
      </c>
      <c r="B292" s="61"/>
      <c r="C292" s="59" t="str">
        <f>'Controls Matrix'!F290</f>
        <v>Each agency must provide training to personnel with assigned BCP roles and responsibilities.</v>
      </c>
      <c r="D292" s="90" t="str">
        <f>'Controls Matrix'!G290</f>
        <v>CP-3</v>
      </c>
      <c r="E292" s="60" t="str">
        <f>'Controls Matrix'!M290</f>
        <v>P2</v>
      </c>
    </row>
    <row r="293" spans="1:6" ht="45" x14ac:dyDescent="0.25">
      <c r="A293" s="61">
        <f>'Controls Matrix'!A291</f>
        <v>10.113</v>
      </c>
      <c r="B293" s="61"/>
      <c r="C293" s="59" t="str">
        <f>'Controls Matrix'!F291</f>
        <v>Each agency must establish a process for evaluating the effectiveness of its BCP training.</v>
      </c>
      <c r="D293" s="90" t="str">
        <f>'Controls Matrix'!G291</f>
        <v>CP-3</v>
      </c>
      <c r="E293" s="60" t="str">
        <f>'Controls Matrix'!M291</f>
        <v>P2</v>
      </c>
    </row>
    <row r="294" spans="1:6" ht="75" x14ac:dyDescent="0.25">
      <c r="A294" s="61">
        <f>'Controls Matrix'!A292</f>
        <v>10.114000000000001</v>
      </c>
      <c r="B294" s="61"/>
      <c r="C294" s="59" t="str">
        <f>'Controls Matrix'!F292</f>
        <v>Each agency must incorporate simulated events and lessons learned into contingency training to facilitate effective response by personnel with contingency roles when responding to disruption.</v>
      </c>
      <c r="D294" s="90" t="str">
        <f>'Controls Matrix'!G292</f>
        <v>CP-3(1)</v>
      </c>
      <c r="E294" s="60" t="str">
        <f>'Controls Matrix'!M292</f>
        <v>P2</v>
      </c>
    </row>
    <row r="295" spans="1:6" ht="60" x14ac:dyDescent="0.25">
      <c r="A295" s="61">
        <f>'Controls Matrix'!A293</f>
        <v>10.115</v>
      </c>
      <c r="B295" s="61"/>
      <c r="C295" s="59" t="str">
        <f>'Controls Matrix'!F293</f>
        <v>Each agency must test the BCP at least annually to determine the effectiveness of the plan and the agency's readiness to execute the plan.</v>
      </c>
      <c r="D295" s="90" t="str">
        <f>'Controls Matrix'!G293</f>
        <v>CP-4</v>
      </c>
      <c r="E295" s="60" t="str">
        <f>'Controls Matrix'!M293</f>
        <v>P2</v>
      </c>
    </row>
    <row r="296" spans="1:6" ht="45" x14ac:dyDescent="0.25">
      <c r="A296" s="61">
        <f>'Controls Matrix'!A294</f>
        <v>10.116</v>
      </c>
      <c r="B296" s="61"/>
      <c r="C296" s="59" t="str">
        <f>'Controls Matrix'!F294</f>
        <v>Each agency must review the BCP test results, record lessons learned and perform corrective actions as needed.</v>
      </c>
      <c r="D296" s="90" t="str">
        <f>'Controls Matrix'!G294</f>
        <v>CP-4</v>
      </c>
      <c r="E296" s="60" t="str">
        <f>'Controls Matrix'!M294</f>
        <v>P2</v>
      </c>
    </row>
    <row r="297" spans="1:6" ht="90" x14ac:dyDescent="0.25">
      <c r="A297" s="61">
        <f>'Controls Matrix'!A295</f>
        <v>10.117000000000001</v>
      </c>
      <c r="B297" s="61"/>
      <c r="C297" s="59" t="str">
        <f>'Controls Matrix'!F295</f>
        <v>Each agency must employ standard testing methods, ranging from walk-through and tabletop exercises to more elaborate parallel/full interrupt simulations, to determine the effectiveness of the plan and to identify potential weaknesses in the plans.</v>
      </c>
      <c r="D297" s="90" t="str">
        <f>'Controls Matrix'!G295</f>
        <v>CP-4</v>
      </c>
      <c r="E297" s="60" t="str">
        <f>'Controls Matrix'!M295</f>
        <v>P2</v>
      </c>
    </row>
    <row r="298" spans="1:6" ht="9.9499999999999993" customHeight="1" x14ac:dyDescent="0.25">
      <c r="A298" s="63">
        <f>'Controls Matrix'!A296</f>
        <v>0</v>
      </c>
      <c r="B298" s="63">
        <f>'Controls Matrix'!B296</f>
        <v>0</v>
      </c>
      <c r="C298" s="64">
        <f>'Controls Matrix'!F296</f>
        <v>0</v>
      </c>
      <c r="D298" s="91">
        <f>'Controls Matrix'!G296</f>
        <v>0</v>
      </c>
      <c r="E298" s="65">
        <f>'Controls Matrix'!M296</f>
        <v>0</v>
      </c>
      <c r="F298" s="102"/>
    </row>
    <row r="299" spans="1:6" ht="60.75" customHeight="1" x14ac:dyDescent="0.25">
      <c r="A299" s="61">
        <f>'Controls Matrix'!A297</f>
        <v>10.199999999999999</v>
      </c>
      <c r="B299" s="120" t="str">
        <f>'Controls Matrix'!B297</f>
        <v>Disaster Recovery: Each agency must ensure that the business functions supporting any critical agency missions can be restored to functionality in the event of catastrophic disruption.</v>
      </c>
      <c r="C299" s="121"/>
      <c r="E299" s="60" t="str">
        <f>'Controls Matrix'!M297</f>
        <v>P1</v>
      </c>
    </row>
    <row r="300" spans="1:6" ht="90" x14ac:dyDescent="0.25">
      <c r="A300" s="61">
        <f>'Controls Matrix'!A298</f>
        <v>10.201000000000001</v>
      </c>
      <c r="B300" s="61"/>
      <c r="C300" s="59" t="str">
        <f>'Controls Matrix'!F298</f>
        <v>Each agency must develop a Disaster Recovery Plan (DRP) that addresses scope, roles, responsibilities, and coordination among organizational entities for reallocating information systems operations to an alternate location.</v>
      </c>
      <c r="D300" s="90" t="str">
        <f>'Controls Matrix'!G298</f>
        <v>CP-2
CP-2(1)</v>
      </c>
      <c r="E300" s="60" t="str">
        <f>'Controls Matrix'!M298</f>
        <v>P1</v>
      </c>
    </row>
    <row r="301" spans="1:6" ht="45" x14ac:dyDescent="0.25">
      <c r="A301" s="61">
        <f>'Controls Matrix'!A299</f>
        <v>10.202</v>
      </c>
      <c r="B301" s="61"/>
      <c r="C301" s="59" t="str">
        <f>'Controls Matrix'!F299</f>
        <v>Each agency must establish recovery time objectives for the BIA identified critical information systems.</v>
      </c>
      <c r="D301" s="90" t="str">
        <f>'Controls Matrix'!G299</f>
        <v>CP-2(3)</v>
      </c>
      <c r="E301" s="60" t="str">
        <f>'Controls Matrix'!M299</f>
        <v>P1</v>
      </c>
    </row>
    <row r="302" spans="1:6" ht="90" x14ac:dyDescent="0.25">
      <c r="A302" s="61">
        <f>'Controls Matrix'!A300</f>
        <v>10.202999999999999</v>
      </c>
      <c r="B302" s="61"/>
      <c r="C302" s="59" t="str">
        <f>'Controls Matrix'!F300</f>
        <v xml:space="preserve">Each agency must establish and document procedures to fully restore critical information systems, after an incident, minimizing deterioration of the security safeguards originally planned and implemented. </v>
      </c>
      <c r="D302" s="90" t="str">
        <f>'Controls Matrix'!G300</f>
        <v>CP-2</v>
      </c>
      <c r="E302" s="60" t="str">
        <f>'Controls Matrix'!M300</f>
        <v>P1</v>
      </c>
    </row>
    <row r="303" spans="1:6" ht="30" x14ac:dyDescent="0.25">
      <c r="A303" s="61">
        <f>'Controls Matrix'!A301</f>
        <v>10.204000000000001</v>
      </c>
      <c r="B303" s="61"/>
      <c r="C303" s="59" t="str">
        <f>'Controls Matrix'!F301</f>
        <v>Each agency must assign disaster recovery roles and responsibilities to key individuals.</v>
      </c>
      <c r="D303" s="90" t="str">
        <f>'Controls Matrix'!G301</f>
        <v>CP-2
CP-2(1)</v>
      </c>
      <c r="E303" s="60" t="str">
        <f>'Controls Matrix'!M301</f>
        <v>P1</v>
      </c>
    </row>
    <row r="304" spans="1:6" ht="45" x14ac:dyDescent="0.25">
      <c r="A304" s="61">
        <f>'Controls Matrix'!A302</f>
        <v>10.205</v>
      </c>
      <c r="B304" s="61"/>
      <c r="C304" s="59" t="str">
        <f>'Controls Matrix'!F302</f>
        <v>Each agency must establish a process to ensure that the DRP is reviewed and approved by senior management.</v>
      </c>
      <c r="D304" s="90" t="str">
        <f>'Controls Matrix'!G302</f>
        <v>CP-2
CP-2(1)</v>
      </c>
      <c r="E304" s="60" t="str">
        <f>'Controls Matrix'!M302</f>
        <v>P1</v>
      </c>
    </row>
    <row r="305" spans="1:6" ht="90" x14ac:dyDescent="0.25">
      <c r="A305" s="61">
        <f>'Controls Matrix'!A303</f>
        <v>10.206</v>
      </c>
      <c r="B305" s="61"/>
      <c r="C305" s="59" t="str">
        <f>'Controls Matrix'!F303</f>
        <v xml:space="preserve">Each agency must distribute copies of the DRP to key personnel responsible for the recovery of the critical information systems and other relevant personnel and partners with contingency roles, as determined by the Each agency. </v>
      </c>
      <c r="D305" s="90" t="str">
        <f>'Controls Matrix'!G303</f>
        <v>CP-2
CP-2(1)</v>
      </c>
      <c r="E305" s="60" t="str">
        <f>'Controls Matrix'!M303</f>
        <v>P1</v>
      </c>
    </row>
    <row r="306" spans="1:6" ht="45" x14ac:dyDescent="0.25">
      <c r="A306" s="61">
        <f>'Controls Matrix'!A304</f>
        <v>10.207000000000001</v>
      </c>
      <c r="B306" s="61"/>
      <c r="C306" s="59" t="str">
        <f>'Controls Matrix'!F304</f>
        <v>Each agency must establish and implement procedures to review the DRP at planned intervals and at least on an annual basis.</v>
      </c>
      <c r="D306" s="90" t="str">
        <f>'Controls Matrix'!G304</f>
        <v>CP-2
CP-2(1)</v>
      </c>
      <c r="E306" s="60" t="str">
        <f>'Controls Matrix'!M304</f>
        <v>P1</v>
      </c>
    </row>
    <row r="307" spans="1:6" ht="60" x14ac:dyDescent="0.25">
      <c r="A307" s="61">
        <f>'Controls Matrix'!A305</f>
        <v>10.208</v>
      </c>
      <c r="B307" s="61"/>
      <c r="C307" s="59" t="str">
        <f>'Controls Matrix'!F305</f>
        <v>Each agency must establish a process to update the DRP when changes to the organization or environment of operation occurred.</v>
      </c>
      <c r="D307" s="90" t="str">
        <f>'Controls Matrix'!G305</f>
        <v>CP-2
CP-2(1)</v>
      </c>
      <c r="E307" s="60" t="str">
        <f>'Controls Matrix'!M305</f>
        <v>P1</v>
      </c>
    </row>
    <row r="308" spans="1:6" ht="120" x14ac:dyDescent="0.25">
      <c r="A308" s="61">
        <f>'Controls Matrix'!A306</f>
        <v>10.209</v>
      </c>
      <c r="B308" s="61"/>
      <c r="C308" s="59" t="str">
        <f>'Controls Matrix'!F306</f>
        <v>Each agency must identify and establish processes to relocate to an alternate site to facilitate the resumption of information system operations for business-critical functions within the defined recovery objectives (RTO and Recovery Point Objective (RPO)) when the primary site is unavailable due to disruption.</v>
      </c>
      <c r="D308" s="90" t="str">
        <f>'Controls Matrix'!G306</f>
        <v>CP-7</v>
      </c>
      <c r="E308" s="60" t="str">
        <f>'Controls Matrix'!M306</f>
        <v>P1</v>
      </c>
    </row>
    <row r="309" spans="1:6" ht="45" x14ac:dyDescent="0.25">
      <c r="A309" s="61">
        <f>'Controls Matrix'!A307</f>
        <v>10.210000000000001</v>
      </c>
      <c r="B309" s="61"/>
      <c r="C309" s="59" t="str">
        <f>'Controls Matrix'!F307</f>
        <v>Each agency must ensure that equipment and supplies required to resume operations at the alternate processing site are available.</v>
      </c>
      <c r="D309" s="90" t="str">
        <f>'Controls Matrix'!G307</f>
        <v>CP-7</v>
      </c>
      <c r="E309" s="60" t="str">
        <f>'Controls Matrix'!M307</f>
        <v>P1</v>
      </c>
    </row>
    <row r="310" spans="1:6" ht="75" x14ac:dyDescent="0.25">
      <c r="A310" s="61">
        <f>'Controls Matrix'!A308</f>
        <v>10.211</v>
      </c>
      <c r="B310" s="61"/>
      <c r="C310" s="59" t="str">
        <f>'Controls Matrix'!F308</f>
        <v>Each agency must ensure contracts are in place with third parties and suppliers to support delivery to the site within the defined time period for transfer/ resumption of critical business operations.</v>
      </c>
      <c r="D310" s="90" t="str">
        <f>'Controls Matrix'!G308</f>
        <v>CP-7</v>
      </c>
      <c r="E310" s="60" t="str">
        <f>'Controls Matrix'!M308</f>
        <v>P1</v>
      </c>
    </row>
    <row r="311" spans="1:6" ht="45" x14ac:dyDescent="0.25">
      <c r="A311" s="61">
        <f>'Controls Matrix'!A309</f>
        <v>10.212</v>
      </c>
      <c r="B311" s="61"/>
      <c r="C311" s="59" t="str">
        <f>'Controls Matrix'!F309</f>
        <v>Each agency must ensure that the alternate processing site provides information security safeguards similar to that of the primary site.</v>
      </c>
      <c r="D311" s="90" t="str">
        <f>'Controls Matrix'!G309</f>
        <v>CP-7</v>
      </c>
      <c r="E311" s="60" t="str">
        <f>'Controls Matrix'!M309</f>
        <v>P1</v>
      </c>
    </row>
    <row r="312" spans="1:6" ht="60" x14ac:dyDescent="0.25">
      <c r="A312" s="61">
        <f>'Controls Matrix'!A310</f>
        <v>10.212999999999999</v>
      </c>
      <c r="B312" s="61"/>
      <c r="C312" s="59" t="str">
        <f>'Controls Matrix'!F310</f>
        <v xml:space="preserve">Each agency must identify potential accessibility problems to the alternate site in the event of an area-wide disruption or disaster. </v>
      </c>
      <c r="D312" s="90" t="str">
        <f>'Controls Matrix'!G310</f>
        <v>CP-7(2)</v>
      </c>
      <c r="E312" s="60" t="str">
        <f>'Controls Matrix'!M310</f>
        <v>P1</v>
      </c>
    </row>
    <row r="313" spans="1:6" ht="90" x14ac:dyDescent="0.25">
      <c r="A313" s="61">
        <f>'Controls Matrix'!A311</f>
        <v>10.214</v>
      </c>
      <c r="B313" s="61"/>
      <c r="C313" s="59" t="str">
        <f>'Controls Matrix'!F311</f>
        <v>Each agency must establish primary and alternate telecommunication service agreements with priority-of-service provisions in accordance with organizational availability requirements (including RTOs), quality of service and access;</v>
      </c>
      <c r="D313" s="90" t="str">
        <f>'Controls Matrix'!G311</f>
        <v>CP-8(1)</v>
      </c>
      <c r="E313" s="60" t="str">
        <f>'Controls Matrix'!M311</f>
        <v>P1</v>
      </c>
    </row>
    <row r="314" spans="1:6" ht="105" x14ac:dyDescent="0.25">
      <c r="A314" s="61">
        <f>'Controls Matrix'!A312</f>
        <v>10.215</v>
      </c>
      <c r="B314" s="61"/>
      <c r="C314" s="59" t="str">
        <f>'Controls Matrix'!F312</f>
        <v>Each agency must establish alternate telecommunications services to facilitate the resumption of information system operations for critical business functions within the defined recovery objectives when the primary telecommunications capabilities are unavailable.</v>
      </c>
      <c r="D314" s="90" t="str">
        <f>'Controls Matrix'!G312</f>
        <v>CP-8</v>
      </c>
      <c r="E314" s="60" t="str">
        <f>'Controls Matrix'!M312</f>
        <v>P1</v>
      </c>
    </row>
    <row r="315" spans="1:6" ht="45" x14ac:dyDescent="0.25">
      <c r="A315" s="61">
        <f>'Controls Matrix'!A313</f>
        <v>10.215999999999999</v>
      </c>
      <c r="B315" s="61"/>
      <c r="C315" s="59" t="str">
        <f>'Controls Matrix'!F313</f>
        <v>Each agency must require primary and alternate telecommunication service providers to have contingency plans.</v>
      </c>
      <c r="D315" s="90" t="str">
        <f>'Controls Matrix'!G313</f>
        <v>CP-8(4)</v>
      </c>
      <c r="E315" s="60" t="str">
        <f>'Controls Matrix'!M313</f>
        <v>P1</v>
      </c>
    </row>
    <row r="316" spans="1:6" ht="75" x14ac:dyDescent="0.25">
      <c r="A316" s="61">
        <f>'Controls Matrix'!A314</f>
        <v>10.217000000000001</v>
      </c>
      <c r="B316" s="61"/>
      <c r="C316" s="59" t="str">
        <f>'Controls Matrix'!F314</f>
        <v>Each agency must establish documented procedures to restore and recover critical business activities from the temporary measures adopted to support normal business requirements after an incident.</v>
      </c>
      <c r="D316" s="90" t="str">
        <f>'Controls Matrix'!G314</f>
        <v>CP-10</v>
      </c>
      <c r="E316" s="60" t="str">
        <f>'Controls Matrix'!M314</f>
        <v>P1</v>
      </c>
    </row>
    <row r="317" spans="1:6" ht="60" x14ac:dyDescent="0.25">
      <c r="A317" s="61">
        <f>'Controls Matrix'!A315</f>
        <v>10.218</v>
      </c>
      <c r="B317" s="61"/>
      <c r="C317" s="59" t="str">
        <f>'Controls Matrix'!F315</f>
        <v>Each agency must implement procedures for the recovery and reconstitution of the information system to a known state after a disruption, compromise, or failure.</v>
      </c>
      <c r="D317" s="90" t="str">
        <f>'Controls Matrix'!G315</f>
        <v>CP-10</v>
      </c>
      <c r="E317" s="60" t="str">
        <f>'Controls Matrix'!M315</f>
        <v>P1</v>
      </c>
    </row>
    <row r="318" spans="1:6" ht="105" x14ac:dyDescent="0.25">
      <c r="A318" s="61">
        <f>'Controls Matrix'!A316</f>
        <v>10.218999999999999</v>
      </c>
      <c r="B318" s="61"/>
      <c r="C318" s="59" t="str">
        <f>'Controls Matrix'!F316</f>
        <v>Each agency must provide the capability to restore information system components within defined restoration time periods from configuration-controlled and integrity-protected information representing a known, operational state for the components (for e.g. reimaging methods).</v>
      </c>
      <c r="D318" s="90" t="str">
        <f>'Controls Matrix'!G316</f>
        <v>CP-10(4)</v>
      </c>
      <c r="E318" s="60" t="str">
        <f>'Controls Matrix'!M316</f>
        <v>P1</v>
      </c>
    </row>
    <row r="319" spans="1:6" ht="45" x14ac:dyDescent="0.25">
      <c r="A319" s="61">
        <f>'Controls Matrix'!A317</f>
        <v>10.220000000000001</v>
      </c>
      <c r="B319" s="61"/>
      <c r="C319" s="59" t="str">
        <f>'Controls Matrix'!F317</f>
        <v>Each agency must establish measures to protect backup and restoration hardware, firmware, and software.</v>
      </c>
      <c r="D319" s="90" t="str">
        <f>'Controls Matrix'!G317</f>
        <v>CP-10(6)</v>
      </c>
      <c r="E319" s="60" t="str">
        <f>'Controls Matrix'!M317</f>
        <v>P1</v>
      </c>
    </row>
    <row r="320" spans="1:6" ht="9.9499999999999993" customHeight="1" x14ac:dyDescent="0.25">
      <c r="A320" s="63">
        <f>'Controls Matrix'!A318</f>
        <v>0</v>
      </c>
      <c r="B320" s="63">
        <f>'Controls Matrix'!B318</f>
        <v>0</v>
      </c>
      <c r="C320" s="64">
        <f>'Controls Matrix'!F318</f>
        <v>0</v>
      </c>
      <c r="D320" s="91">
        <f>'Controls Matrix'!G318</f>
        <v>0</v>
      </c>
      <c r="E320" s="65">
        <f>'Controls Matrix'!M318</f>
        <v>0</v>
      </c>
      <c r="F320" s="102"/>
    </row>
    <row r="321" spans="1:6" ht="49.5" customHeight="1" x14ac:dyDescent="0.25">
      <c r="A321" s="61">
        <f>'Controls Matrix'!A319</f>
        <v>10.3</v>
      </c>
      <c r="B321" s="120" t="str">
        <f>'Controls Matrix'!B319</f>
        <v>Data Backups: Each agency must ensure that the business data supporting any critical agency missions can be restored to functionality in the event of loss or corruption.</v>
      </c>
      <c r="C321" s="121"/>
      <c r="E321" s="60" t="str">
        <f>'Controls Matrix'!M319</f>
        <v>P1</v>
      </c>
    </row>
    <row r="322" spans="1:6" ht="60" x14ac:dyDescent="0.25">
      <c r="A322" s="61">
        <f>'Controls Matrix'!A320</f>
        <v>10.301</v>
      </c>
      <c r="B322" s="61"/>
      <c r="C322" s="59" t="str">
        <f>'Controls Matrix'!F320</f>
        <v xml:space="preserve">Each agency must develop, maintain and document a data backup and storage process that ensures the ability to recover electronic information in the event of failure. </v>
      </c>
      <c r="D322" s="90" t="str">
        <f>'Controls Matrix'!G320</f>
        <v>CP-9
CP-1</v>
      </c>
      <c r="E322" s="60" t="str">
        <f>'Controls Matrix'!M320</f>
        <v>P1</v>
      </c>
    </row>
    <row r="323" spans="1:6" ht="60" x14ac:dyDescent="0.25">
      <c r="A323" s="61">
        <f>'Controls Matrix'!A321</f>
        <v>10.302</v>
      </c>
      <c r="B323" s="61"/>
      <c r="C323" s="59" t="str">
        <f>'Controls Matrix'!F321</f>
        <v>Each agency must identify and apply security requirements for protecting data backups based on the different types of data handled by the agency.</v>
      </c>
      <c r="D323" s="90" t="str">
        <f>'Controls Matrix'!G321</f>
        <v>CP-9</v>
      </c>
      <c r="E323" s="60" t="str">
        <f>'Controls Matrix'!M321</f>
        <v>P1</v>
      </c>
      <c r="F323" s="101" t="s">
        <v>91</v>
      </c>
    </row>
    <row r="324" spans="1:6" ht="60" x14ac:dyDescent="0.25">
      <c r="A324" s="61">
        <f>'Controls Matrix'!A322</f>
        <v>10.303000000000001</v>
      </c>
      <c r="B324" s="61"/>
      <c r="C324" s="59" t="str">
        <f>'Controls Matrix'!F322</f>
        <v>Each agency must identify an alternate storage site that is separated from the primary site so as not to be susceptible to same occurrences of hazards.</v>
      </c>
      <c r="D324" s="90" t="str">
        <f>'Controls Matrix'!G322</f>
        <v>CP-6(1)</v>
      </c>
      <c r="E324" s="60" t="str">
        <f>'Controls Matrix'!M322</f>
        <v>P1</v>
      </c>
    </row>
    <row r="325" spans="1:6" ht="75" x14ac:dyDescent="0.25">
      <c r="A325" s="61">
        <f>'Controls Matrix'!A323</f>
        <v>10.304</v>
      </c>
      <c r="B325" s="61"/>
      <c r="C325" s="59" t="str">
        <f>'Controls Matrix'!F323</f>
        <v>Each agency must establish necessary agreements with the alternate storage site owner to ensure that data storage and retrieval process are not hindered during or after an incident.</v>
      </c>
      <c r="D325" s="90" t="str">
        <f>'Controls Matrix'!G323</f>
        <v>CP-6</v>
      </c>
      <c r="E325" s="60" t="str">
        <f>'Controls Matrix'!M323</f>
        <v>P1</v>
      </c>
    </row>
    <row r="326" spans="1:6" ht="60" x14ac:dyDescent="0.25">
      <c r="A326" s="61">
        <f>'Controls Matrix'!A324</f>
        <v>10.305</v>
      </c>
      <c r="B326" s="61"/>
      <c r="C326" s="59" t="str">
        <f>'Controls Matrix'!F324</f>
        <v>Each agency must ensure that the alternate storage site provides information security safeguards similar to that of the primary storage site.</v>
      </c>
      <c r="D326" s="90" t="str">
        <f>'Controls Matrix'!G324</f>
        <v>CP-6</v>
      </c>
      <c r="E326" s="60" t="str">
        <f>'Controls Matrix'!M324</f>
        <v>P1</v>
      </c>
    </row>
    <row r="327" spans="1:6" ht="60" x14ac:dyDescent="0.25">
      <c r="A327" s="61">
        <f>'Controls Matrix'!A325</f>
        <v>10.305999999999999</v>
      </c>
      <c r="B327" s="61"/>
      <c r="C327" s="59" t="str">
        <f>'Controls Matrix'!F325</f>
        <v>Each agency must identify potential accessibility problems to the alternate storage site in the event of a disruption or disaster.</v>
      </c>
      <c r="D327" s="90" t="str">
        <f>'Controls Matrix'!G325</f>
        <v>CP-6(3)</v>
      </c>
      <c r="E327" s="60" t="str">
        <f>'Controls Matrix'!M325</f>
        <v>P1</v>
      </c>
    </row>
    <row r="328" spans="1:6" ht="45" x14ac:dyDescent="0.25">
      <c r="A328" s="61">
        <f>'Controls Matrix'!A326</f>
        <v>10.307</v>
      </c>
      <c r="B328" s="61"/>
      <c r="C328" s="59" t="str">
        <f>'Controls Matrix'!F326</f>
        <v xml:space="preserve">Each agency must identify secure transfer methods when transporting backup media off-site.  </v>
      </c>
      <c r="D328" s="90" t="str">
        <f>'Controls Matrix'!G326</f>
        <v>MP-5</v>
      </c>
      <c r="E328" s="60" t="str">
        <f>'Controls Matrix'!M326</f>
        <v>P1</v>
      </c>
      <c r="F328" s="101" t="s">
        <v>91</v>
      </c>
    </row>
    <row r="329" spans="1:6" ht="45" x14ac:dyDescent="0.25">
      <c r="A329" s="61">
        <f>'Controls Matrix'!A327</f>
        <v>10.308</v>
      </c>
      <c r="B329" s="61"/>
      <c r="C329" s="59" t="str">
        <f>'Controls Matrix'!F327</f>
        <v xml:space="preserve">Each agency must establish and maintain an authorization list to retrieve backups from the off-site location. </v>
      </c>
      <c r="E329" s="60" t="str">
        <f>'Controls Matrix'!M327</f>
        <v>P2</v>
      </c>
    </row>
    <row r="330" spans="1:6" ht="60" x14ac:dyDescent="0.25">
      <c r="A330" s="61">
        <f>'Controls Matrix'!A328</f>
        <v>10.308999999999999</v>
      </c>
      <c r="B330" s="61"/>
      <c r="C330" s="59" t="str">
        <f>'Controls Matrix'!F328</f>
        <v>Each agency must review on an annual basis the security of the off-site location to ensure data is protected against unauthorized disclosure or modification while in storage.</v>
      </c>
      <c r="D330" s="90" t="str">
        <f>'Controls Matrix'!G328</f>
        <v>CP-9</v>
      </c>
      <c r="E330" s="60" t="str">
        <f>'Controls Matrix'!M328</f>
        <v>P1</v>
      </c>
      <c r="F330" s="101" t="s">
        <v>91</v>
      </c>
    </row>
    <row r="331" spans="1:6" ht="75" x14ac:dyDescent="0.25">
      <c r="A331" s="61">
        <f>'Controls Matrix'!A329</f>
        <v>10.31</v>
      </c>
      <c r="B331" s="61"/>
      <c r="C331" s="59" t="str">
        <f>'Controls Matrix'!F329</f>
        <v>Each agency must establish a process to perform data backups of user-level and system-level information at a defined frequency consistent with the established RTOs and RPOs.</v>
      </c>
      <c r="D331" s="90" t="str">
        <f>'Controls Matrix'!G329</f>
        <v>CP-9</v>
      </c>
      <c r="E331" s="60" t="str">
        <f>'Controls Matrix'!M329</f>
        <v>P1</v>
      </c>
      <c r="F331" s="101" t="s">
        <v>91</v>
      </c>
    </row>
    <row r="332" spans="1:6" ht="60" x14ac:dyDescent="0.25">
      <c r="A332" s="61">
        <f>'Controls Matrix'!A330</f>
        <v>10.311</v>
      </c>
      <c r="B332" s="61"/>
      <c r="C332" s="59" t="str">
        <f>'Controls Matrix'!F330</f>
        <v xml:space="preserve">Each agency must establish safeguards and controls to protect the confidentiality, integrity, and availability of backup information at storage locations. </v>
      </c>
      <c r="D332" s="90" t="str">
        <f>'Controls Matrix'!G330</f>
        <v>CP-9</v>
      </c>
      <c r="E332" s="60" t="str">
        <f>'Controls Matrix'!M330</f>
        <v>P1</v>
      </c>
      <c r="F332" s="101" t="s">
        <v>91</v>
      </c>
    </row>
    <row r="333" spans="1:6" ht="45" x14ac:dyDescent="0.25">
      <c r="A333" s="61">
        <f>'Controls Matrix'!A331</f>
        <v>10.311999999999999</v>
      </c>
      <c r="B333" s="61"/>
      <c r="C333" s="59" t="str">
        <f>'Controls Matrix'!F331</f>
        <v xml:space="preserve">Each agency must enforce dual authorization (“two-person control”) for the deletion or destruction of agency missions-critical data. </v>
      </c>
      <c r="D333" s="90" t="str">
        <f>'Controls Matrix'!G331</f>
        <v>CP-9(7)</v>
      </c>
      <c r="E333" s="60" t="str">
        <f>'Controls Matrix'!M331</f>
        <v>P1</v>
      </c>
    </row>
    <row r="334" spans="1:6" ht="9.9499999999999993" customHeight="1" x14ac:dyDescent="0.25">
      <c r="A334" s="63">
        <f>'Controls Matrix'!A332</f>
        <v>0</v>
      </c>
      <c r="B334" s="63">
        <f>'Controls Matrix'!B332</f>
        <v>0</v>
      </c>
      <c r="C334" s="64">
        <f>'Controls Matrix'!F332</f>
        <v>0</v>
      </c>
      <c r="D334" s="91">
        <f>'Controls Matrix'!G332</f>
        <v>0</v>
      </c>
      <c r="E334" s="65">
        <f>'Controls Matrix'!M332</f>
        <v>0</v>
      </c>
      <c r="F334" s="102"/>
    </row>
    <row r="335" spans="1:6" ht="62.25" customHeight="1" x14ac:dyDescent="0.25">
      <c r="A335" s="61">
        <f>'Controls Matrix'!A333</f>
        <v>11.1</v>
      </c>
      <c r="B335" s="120" t="str">
        <f>'Controls Matrix'!B333</f>
        <v>Vulnerability Management: Each agency must ensure that its information systems are periodically checked for vulnerabilities, and that findings are appropriately remediated.</v>
      </c>
      <c r="C335" s="121"/>
      <c r="E335" s="60" t="str">
        <f>'Controls Matrix'!M333</f>
        <v>P1</v>
      </c>
    </row>
    <row r="336" spans="1:6" ht="75" x14ac:dyDescent="0.25">
      <c r="A336" s="61">
        <f>'Controls Matrix'!A334</f>
        <v>11.101000000000001</v>
      </c>
      <c r="B336" s="61"/>
      <c r="C336" s="59" t="str">
        <f>'Controls Matrix'!F334</f>
        <v>Each agency ensure that processes are in place to scan for vulnerabilities in information systems and hosted applications at least annually and results are reported to management.</v>
      </c>
      <c r="D336" s="90" t="str">
        <f>'Controls Matrix'!G334</f>
        <v>RA-5</v>
      </c>
      <c r="E336" s="60" t="str">
        <f>'Controls Matrix'!M334</f>
        <v>P1</v>
      </c>
      <c r="F336" s="101" t="s">
        <v>91</v>
      </c>
    </row>
    <row r="337" spans="1:6" ht="60" x14ac:dyDescent="0.25">
      <c r="A337" s="61">
        <f>'Controls Matrix'!A335</f>
        <v>11.102</v>
      </c>
      <c r="B337" s="61"/>
      <c r="C337" s="59" t="str">
        <f>'Controls Matrix'!F335</f>
        <v>Each agency must ensure that privileged access to vulnerability scanning tools and vulnerability reports are appropriately controlled.</v>
      </c>
      <c r="D337" s="90" t="str">
        <f>'Controls Matrix'!G335</f>
        <v>RA-5(5)</v>
      </c>
      <c r="E337" s="60" t="str">
        <f>'Controls Matrix'!M335</f>
        <v>P1</v>
      </c>
      <c r="F337" s="101" t="s">
        <v>91</v>
      </c>
    </row>
    <row r="338" spans="1:6" ht="60" x14ac:dyDescent="0.25">
      <c r="A338" s="61">
        <f>'Controls Matrix'!A336</f>
        <v>11.103</v>
      </c>
      <c r="B338" s="61"/>
      <c r="C338" s="59" t="str">
        <f>'Controls Matrix'!F336</f>
        <v>Each agency must ensure remediation of identified vulnerabilities is performed in accordance with the agency risk management criteria and processes.</v>
      </c>
      <c r="D338" s="90" t="str">
        <f>'Controls Matrix'!G336</f>
        <v>RA-5</v>
      </c>
      <c r="E338" s="60" t="str">
        <f>'Controls Matrix'!M336</f>
        <v>P1</v>
      </c>
      <c r="F338" s="101" t="s">
        <v>91</v>
      </c>
    </row>
    <row r="339" spans="1:6" ht="60" x14ac:dyDescent="0.25">
      <c r="A339" s="61">
        <f>'Controls Matrix'!A337</f>
        <v>11.103999999999999</v>
      </c>
      <c r="B339" s="61"/>
      <c r="C339" s="59" t="str">
        <f>'Controls Matrix'!F337</f>
        <v>Each agency must ensure that penetration testing exercises are performed on an annual basis, either by use of internal resources or employing an third party penetration team.</v>
      </c>
      <c r="D339" s="90" t="str">
        <f>'Controls Matrix'!G337</f>
        <v>CA-8</v>
      </c>
      <c r="E339" s="60" t="str">
        <f>'Controls Matrix'!M337</f>
        <v>P2</v>
      </c>
    </row>
    <row r="340" spans="1:6" ht="9.9499999999999993" customHeight="1" x14ac:dyDescent="0.25">
      <c r="A340" s="63">
        <f>'Controls Matrix'!A338</f>
        <v>0</v>
      </c>
      <c r="B340" s="63">
        <f>'Controls Matrix'!B338</f>
        <v>0</v>
      </c>
      <c r="C340" s="64">
        <f>'Controls Matrix'!F338</f>
        <v>0</v>
      </c>
      <c r="D340" s="91">
        <f>'Controls Matrix'!G338</f>
        <v>0</v>
      </c>
      <c r="E340" s="65">
        <f>'Controls Matrix'!M338</f>
        <v>0</v>
      </c>
      <c r="F340" s="102"/>
    </row>
    <row r="341" spans="1:6" ht="53.25" customHeight="1" x14ac:dyDescent="0.25">
      <c r="A341" s="61">
        <f>'Controls Matrix'!A339</f>
        <v>11.2</v>
      </c>
      <c r="B341" s="120" t="str">
        <f>'Controls Matrix'!B339</f>
        <v>Incident Management: Each agency must ensure that information security incidents occurring within the agency are appropriately handled.</v>
      </c>
      <c r="C341" s="121"/>
      <c r="E341" s="60" t="str">
        <f>'Controls Matrix'!M339</f>
        <v>P1</v>
      </c>
    </row>
    <row r="342" spans="1:6" ht="75" x14ac:dyDescent="0.25">
      <c r="A342" s="61">
        <f>'Controls Matrix'!A340</f>
        <v>11.201000000000001</v>
      </c>
      <c r="B342" s="61"/>
      <c r="C342" s="59" t="str">
        <f>'Controls Matrix'!F340</f>
        <v>Each agency must develop, document, and internally publish an incident response process that addresses scope, roles, and responsibilities, internal coordination efforts, and compliance.</v>
      </c>
      <c r="D342" s="90" t="str">
        <f>'Controls Matrix'!G340</f>
        <v>IR-1</v>
      </c>
      <c r="E342" s="60" t="str">
        <f>'Controls Matrix'!M340</f>
        <v>P1</v>
      </c>
    </row>
    <row r="343" spans="1:6" ht="195" x14ac:dyDescent="0.25">
      <c r="A343" s="61">
        <f>'Controls Matrix'!A341</f>
        <v>11.202</v>
      </c>
      <c r="B343" s="61"/>
      <c r="C343" s="59" t="str">
        <f>'Controls Matrix'!F341</f>
        <v>Each agency incident response plan must include the following:
• Compatible interaction with the state level incident reponse process published by DIS.
• Types of information security incidents to be reported.
• Establish metrics to ensure incident response capabilities remain effective.
• Define resources, such as technology and personnel, required to effectively support incident response capabilities.
• Roadmap for implementing incident response capabilities.</v>
      </c>
      <c r="D343" s="90" t="str">
        <f>'Controls Matrix'!G341</f>
        <v>IR-8</v>
      </c>
      <c r="E343" s="60" t="str">
        <f>'Controls Matrix'!M341</f>
        <v>P1</v>
      </c>
    </row>
    <row r="344" spans="1:6" ht="30" x14ac:dyDescent="0.25">
      <c r="A344" s="61">
        <f>'Controls Matrix'!A342</f>
        <v>11.202999999999999</v>
      </c>
      <c r="B344" s="61"/>
      <c r="C344" s="59" t="str">
        <f>'Controls Matrix'!F342</f>
        <v xml:space="preserve">Each agency must review and update the incident response plan on an annual basis. </v>
      </c>
      <c r="D344" s="90" t="str">
        <f>'Controls Matrix'!G342</f>
        <v>IR-8</v>
      </c>
      <c r="E344" s="60" t="str">
        <f>'Controls Matrix'!M342</f>
        <v>P1</v>
      </c>
    </row>
    <row r="345" spans="1:6" ht="60" x14ac:dyDescent="0.25">
      <c r="A345" s="61">
        <f>'Controls Matrix'!A343</f>
        <v>11.204000000000001</v>
      </c>
      <c r="B345" s="61"/>
      <c r="C345" s="59" t="str">
        <f>'Controls Matrix'!F343</f>
        <v>Each agency ensure that information security incident handling processes include preparation, detection and analysis, containment, eradication, and recovery.</v>
      </c>
      <c r="D345" s="90" t="str">
        <f>'Controls Matrix'!G343</f>
        <v>IR-4</v>
      </c>
      <c r="E345" s="60" t="str">
        <f>'Controls Matrix'!M343</f>
        <v>P1</v>
      </c>
      <c r="F345" s="101" t="s">
        <v>91</v>
      </c>
    </row>
    <row r="346" spans="1:6" ht="75" x14ac:dyDescent="0.25">
      <c r="A346" s="61">
        <f>'Controls Matrix'!A344</f>
        <v>11.205</v>
      </c>
      <c r="B346" s="61"/>
      <c r="C346" s="59" t="str">
        <f>'Controls Matrix'!F344</f>
        <v>Each agency must ensure the implementation of incident response tools such as intrusion detection, firewalls, and incident investigation tools, to effectively respond to security incidents.</v>
      </c>
      <c r="D346" s="90" t="str">
        <f>'Controls Matrix'!G344</f>
        <v>IR-4(9)</v>
      </c>
      <c r="E346" s="60" t="str">
        <f>'Controls Matrix'!M344</f>
        <v>P1</v>
      </c>
    </row>
    <row r="347" spans="1:6" ht="60" x14ac:dyDescent="0.25">
      <c r="A347" s="61">
        <f>'Controls Matrix'!A345</f>
        <v>11.206</v>
      </c>
      <c r="B347" s="61"/>
      <c r="C347" s="59" t="str">
        <f>'Controls Matrix'!F345</f>
        <v>Each agency must ensure that personnel are required to report suspected information security incidents to the incident response team or agency leadership.</v>
      </c>
      <c r="D347" s="90" t="str">
        <f>'Controls Matrix'!G345</f>
        <v>IR-6</v>
      </c>
      <c r="E347" s="60" t="str">
        <f>'Controls Matrix'!M345</f>
        <v>P1</v>
      </c>
      <c r="F347" s="101" t="s">
        <v>91</v>
      </c>
    </row>
    <row r="348" spans="1:6" ht="75" x14ac:dyDescent="0.25">
      <c r="A348" s="61">
        <f>'Controls Matrix'!A346</f>
        <v>11.207000000000001</v>
      </c>
      <c r="B348" s="61"/>
      <c r="C348" s="59" t="str">
        <f>'Controls Matrix'!F346</f>
        <v xml:space="preserve">Each agency ensure that monitor information systems are sufficiently monitored to detect attacks and/or signs of potential attacks, including unauthorized network local or remote connections. </v>
      </c>
      <c r="D348" s="90" t="str">
        <f>'Controls Matrix'!G346</f>
        <v>SI-4</v>
      </c>
      <c r="E348" s="60" t="str">
        <f>'Controls Matrix'!M346</f>
        <v>P1</v>
      </c>
      <c r="F348" s="101" t="s">
        <v>91</v>
      </c>
    </row>
    <row r="349" spans="1:6" ht="75" x14ac:dyDescent="0.25">
      <c r="A349" s="61">
        <f>'Controls Matrix'!A347</f>
        <v>11.208</v>
      </c>
      <c r="B349" s="61"/>
      <c r="C349" s="59" t="str">
        <f>'Controls Matrix'!F347</f>
        <v>Each agency must ensure that monitoring devices are deployed strategically within information technology environment to collect information security events and associated information.</v>
      </c>
      <c r="D349" s="90" t="str">
        <f>'Controls Matrix'!G347</f>
        <v>SI-4</v>
      </c>
      <c r="E349" s="60" t="str">
        <f>'Controls Matrix'!M347</f>
        <v>P1</v>
      </c>
      <c r="F349" s="101" t="s">
        <v>91</v>
      </c>
    </row>
    <row r="350" spans="1:6" ht="60" x14ac:dyDescent="0.25">
      <c r="A350" s="61">
        <f>'Controls Matrix'!A348</f>
        <v>11.209</v>
      </c>
      <c r="B350" s="61"/>
      <c r="C350" s="59" t="str">
        <f>'Controls Matrix'!F348</f>
        <v>Each agency must ensure the protection of information obtained from intrusion-monitoring tools from unauthorized access, modification, and deletion.</v>
      </c>
      <c r="D350" s="90" t="str">
        <f>'Controls Matrix'!G348</f>
        <v>SI-4</v>
      </c>
      <c r="E350" s="60" t="str">
        <f>'Controls Matrix'!M348</f>
        <v>P1</v>
      </c>
      <c r="F350" s="101" t="s">
        <v>91</v>
      </c>
    </row>
    <row r="351" spans="1:6" ht="75" x14ac:dyDescent="0.25">
      <c r="A351" s="61">
        <f>'Controls Matrix'!A349</f>
        <v>11.21</v>
      </c>
      <c r="B351" s="61"/>
      <c r="C351" s="59" t="str">
        <f>'Controls Matrix'!F349</f>
        <v>Each agency must ensure the monitoring of inbound and outbound communications traffic from sensitive information systems for unusual or unauthorized activities or conditions.</v>
      </c>
      <c r="D351" s="90" t="str">
        <f>'Controls Matrix'!G349</f>
        <v>SI-4(4)</v>
      </c>
      <c r="E351" s="60" t="str">
        <f>'Controls Matrix'!M349</f>
        <v>P1</v>
      </c>
      <c r="F351" s="101" t="s">
        <v>91</v>
      </c>
    </row>
    <row r="352" spans="1:6" ht="60" x14ac:dyDescent="0.25">
      <c r="A352" s="61">
        <f>'Controls Matrix'!A350</f>
        <v>11.211</v>
      </c>
      <c r="B352" s="61"/>
      <c r="C352" s="59" t="str">
        <f>'Controls Matrix'!F350</f>
        <v>Each agency must ensure that information system monitoring activity is appropriately adjusted for new and increased sources of risk.</v>
      </c>
      <c r="D352" s="90" t="str">
        <f>'Controls Matrix'!G350</f>
        <v>SI-4</v>
      </c>
      <c r="E352" s="60" t="str">
        <f>'Controls Matrix'!M350</f>
        <v>P1</v>
      </c>
      <c r="F352" s="101" t="s">
        <v>91</v>
      </c>
    </row>
    <row r="353" spans="1:6" ht="60" x14ac:dyDescent="0.25">
      <c r="A353" s="61">
        <f>'Controls Matrix'!A351</f>
        <v>11.212</v>
      </c>
      <c r="B353" s="61"/>
      <c r="C353" s="59" t="str">
        <f>'Controls Matrix'!F351</f>
        <v>Each agency must provide incident response training within one (1) month of personnel assuming incident response roles or responsibilities.</v>
      </c>
      <c r="D353" s="90" t="str">
        <f>'Controls Matrix'!G351</f>
        <v>IR-2</v>
      </c>
      <c r="E353" s="60" t="str">
        <f>'Controls Matrix'!M351</f>
        <v>P2</v>
      </c>
      <c r="F353" s="101" t="s">
        <v>91</v>
      </c>
    </row>
    <row r="354" spans="1:6" ht="60" x14ac:dyDescent="0.25">
      <c r="A354" s="61">
        <f>'Controls Matrix'!A352</f>
        <v>11.212999999999999</v>
      </c>
      <c r="B354" s="61"/>
      <c r="C354" s="59" t="str">
        <f>'Controls Matrix'!F352</f>
        <v xml:space="preserve">Each agency must provide training to incident response personnel upon significant changes to information systems and/or changes to the incident response plan. </v>
      </c>
      <c r="D354" s="90" t="str">
        <f>'Controls Matrix'!G352</f>
        <v>IR-2</v>
      </c>
      <c r="E354" s="60" t="str">
        <f>'Controls Matrix'!M352</f>
        <v>P2</v>
      </c>
      <c r="F354" s="101" t="s">
        <v>91</v>
      </c>
    </row>
    <row r="355" spans="1:6" ht="60" x14ac:dyDescent="0.25">
      <c r="A355" s="61">
        <f>'Controls Matrix'!A353</f>
        <v>11.214</v>
      </c>
      <c r="B355" s="61"/>
      <c r="C355" s="59" t="str">
        <f>'Controls Matrix'!F353</f>
        <v>Each agency must establish a formal process to test incident response capabilities on a yearly basis to determine the incident response effectiveness and adequacy.</v>
      </c>
      <c r="D355" s="90" t="str">
        <f>'Controls Matrix'!G353</f>
        <v>IR-3</v>
      </c>
      <c r="E355" s="60" t="str">
        <f>'Controls Matrix'!M353</f>
        <v>P2</v>
      </c>
      <c r="F355" s="101" t="s">
        <v>91</v>
      </c>
    </row>
    <row r="356" spans="1:6" ht="45" x14ac:dyDescent="0.25">
      <c r="A356" s="61">
        <f>'Controls Matrix'!A354</f>
        <v>11.215</v>
      </c>
      <c r="B356" s="61"/>
      <c r="C356" s="59" t="str">
        <f>'Controls Matrix'!F354</f>
        <v>Each agency must document the incident response test results and update incident response processes as applicable.</v>
      </c>
      <c r="D356" s="90" t="str">
        <f>'Controls Matrix'!G354</f>
        <v>IR-3</v>
      </c>
      <c r="E356" s="60" t="str">
        <f>'Controls Matrix'!M354</f>
        <v>P2</v>
      </c>
      <c r="F356" s="101" t="s">
        <v>91</v>
      </c>
    </row>
    <row r="357" spans="1:6" ht="60" x14ac:dyDescent="0.25">
      <c r="A357" s="61">
        <f>'Controls Matrix'!A355</f>
        <v>11.215999999999999</v>
      </c>
      <c r="B357" s="61"/>
      <c r="C357" s="59" t="str">
        <f>'Controls Matrix'!F355</f>
        <v>Each agency must ensure malicious code protection mechanisms are employed for information systems, to detect and eradicate malicious code.</v>
      </c>
      <c r="D357" s="90" t="str">
        <f>'Controls Matrix'!G355</f>
        <v>SI-3</v>
      </c>
      <c r="E357" s="60" t="str">
        <f>'Controls Matrix'!M355</f>
        <v>P1</v>
      </c>
      <c r="F357" s="101" t="s">
        <v>91</v>
      </c>
    </row>
    <row r="358" spans="1:6" ht="45" x14ac:dyDescent="0.25">
      <c r="A358" s="61">
        <f>'Controls Matrix'!A356</f>
        <v>11.217000000000001</v>
      </c>
      <c r="B358" s="61"/>
      <c r="C358" s="59" t="str">
        <f>'Controls Matrix'!F356</f>
        <v>Each agency must ensure malicious code protection mechanisms are updated whenever new releases are available.</v>
      </c>
      <c r="D358" s="90" t="str">
        <f>'Controls Matrix'!G356</f>
        <v>SI-3</v>
      </c>
      <c r="E358" s="60" t="str">
        <f>'Controls Matrix'!M356</f>
        <v>P1</v>
      </c>
      <c r="F358" s="101" t="s">
        <v>91</v>
      </c>
    </row>
    <row r="359" spans="1:6" ht="60" x14ac:dyDescent="0.25">
      <c r="A359" s="61">
        <f>'Controls Matrix'!A357</f>
        <v>11.218</v>
      </c>
      <c r="B359" s="61"/>
      <c r="C359" s="59" t="str">
        <f>'Controls Matrix'!F357</f>
        <v>Each agency must ensure malicious code protection mechanisms are configured to perform periodic scans at defined time intervals.</v>
      </c>
      <c r="D359" s="90" t="str">
        <f>'Controls Matrix'!G357</f>
        <v>SI-3</v>
      </c>
      <c r="E359" s="60" t="str">
        <f>'Controls Matrix'!M357</f>
        <v>P1</v>
      </c>
      <c r="F359" s="101" t="s">
        <v>91</v>
      </c>
    </row>
    <row r="360" spans="1:6" ht="75" x14ac:dyDescent="0.25">
      <c r="A360" s="61">
        <f>'Controls Matrix'!A358</f>
        <v>11.218999999999999</v>
      </c>
      <c r="B360" s="61"/>
      <c r="C360" s="59" t="str">
        <f>'Controls Matrix'!F358</f>
        <v>Each agency must ensure malicious code protection mechanisms are configured to send an alert to information appropriate personnel, to initiate appropriate actions in response to malicious code detection.</v>
      </c>
      <c r="D360" s="90" t="str">
        <f>'Controls Matrix'!G358</f>
        <v>SI-3</v>
      </c>
      <c r="E360" s="60" t="str">
        <f>'Controls Matrix'!M358</f>
        <v>P1</v>
      </c>
      <c r="F360" s="101" t="s">
        <v>91</v>
      </c>
    </row>
    <row r="361" spans="1:6" ht="9.9499999999999993" customHeight="1" x14ac:dyDescent="0.25">
      <c r="A361" s="63">
        <f>'Controls Matrix'!A359</f>
        <v>0</v>
      </c>
      <c r="B361" s="63">
        <f>'Controls Matrix'!B359</f>
        <v>0</v>
      </c>
      <c r="C361" s="64">
        <f>'Controls Matrix'!F359</f>
        <v>0</v>
      </c>
      <c r="D361" s="91">
        <f>'Controls Matrix'!G359</f>
        <v>0</v>
      </c>
      <c r="E361" s="65">
        <f>'Controls Matrix'!M359</f>
        <v>0</v>
      </c>
      <c r="F361" s="102"/>
    </row>
    <row r="362" spans="1:6" ht="34.5" customHeight="1" x14ac:dyDescent="0.25">
      <c r="A362" s="61">
        <f>'Controls Matrix'!A360</f>
        <v>11.3</v>
      </c>
      <c r="B362" s="120" t="str">
        <f>'Controls Matrix'!B360</f>
        <v>Patch Management: Each agency must ensure that flaws in its information systems are remediated appropriately.</v>
      </c>
      <c r="C362" s="121"/>
      <c r="E362" s="60" t="str">
        <f>'Controls Matrix'!M360</f>
        <v>P1</v>
      </c>
    </row>
    <row r="363" spans="1:6" ht="45" x14ac:dyDescent="0.25">
      <c r="A363" s="61">
        <f>'Controls Matrix'!A361</f>
        <v>11.301</v>
      </c>
      <c r="B363" s="61"/>
      <c r="C363" s="59" t="str">
        <f>'Controls Matrix'!F361</f>
        <v>Each agency must develop and implement a process to identify, report, and correct information system flaws.</v>
      </c>
      <c r="D363" s="90" t="str">
        <f>'Controls Matrix'!G361</f>
        <v>SI-2</v>
      </c>
      <c r="E363" s="60" t="str">
        <f>'Controls Matrix'!M361</f>
        <v>P1</v>
      </c>
      <c r="F363" s="101" t="s">
        <v>91</v>
      </c>
    </row>
    <row r="364" spans="1:6" ht="75" x14ac:dyDescent="0.25">
      <c r="A364" s="61">
        <f>'Controls Matrix'!A362</f>
        <v>11.302</v>
      </c>
      <c r="B364" s="61"/>
      <c r="C364" s="59" t="str">
        <f>'Controls Matrix'!F362</f>
        <v>Each agency must establish a formal process to test software and firmware updates related to flaw remediation for effectiveness and identification of potential impact prior to implementation.</v>
      </c>
      <c r="D364" s="90" t="str">
        <f>'Controls Matrix'!G362</f>
        <v>SI-2</v>
      </c>
      <c r="E364" s="60" t="str">
        <f>'Controls Matrix'!M362</f>
        <v>P1</v>
      </c>
      <c r="F364" s="101" t="s">
        <v>91</v>
      </c>
    </row>
    <row r="365" spans="1:6" ht="45" x14ac:dyDescent="0.25">
      <c r="A365" s="61">
        <f>'Controls Matrix'!A363</f>
        <v>11.303000000000001</v>
      </c>
      <c r="B365" s="61"/>
      <c r="C365" s="59" t="str">
        <f>'Controls Matrix'!F363</f>
        <v>Each agency must install latest stable versions of applicable security software and firmware updates.</v>
      </c>
      <c r="D365" s="90" t="str">
        <f>'Controls Matrix'!G363</f>
        <v>SI-2</v>
      </c>
      <c r="E365" s="60" t="str">
        <f>'Controls Matrix'!M363</f>
        <v>P1</v>
      </c>
      <c r="F365" s="101" t="s">
        <v>91</v>
      </c>
    </row>
    <row r="366" spans="1:6" ht="45" x14ac:dyDescent="0.25">
      <c r="A366" s="61">
        <f>'Controls Matrix'!A364</f>
        <v>11.304</v>
      </c>
      <c r="B366" s="61"/>
      <c r="C366" s="59" t="str">
        <f>'Controls Matrix'!F364</f>
        <v xml:space="preserve">Each agency must establish a patch cycle that guides the normal application of patches and updates to systems. </v>
      </c>
      <c r="D366" s="90" t="str">
        <f>'Controls Matrix'!G364</f>
        <v>SI-2
SI-2(5)</v>
      </c>
      <c r="E366" s="60" t="str">
        <f>'Controls Matrix'!M364</f>
        <v>P1</v>
      </c>
    </row>
    <row r="367" spans="1:6" ht="75" x14ac:dyDescent="0.25">
      <c r="A367" s="61">
        <f>'Controls Matrix'!A365</f>
        <v>11.305</v>
      </c>
      <c r="B367" s="61"/>
      <c r="C367" s="59" t="str">
        <f>'Controls Matrix'!F365</f>
        <v>Each agency must establish a process of patch testing to verify the source and integrity of the patch and ensure testing in a production mirrored environment for a smooth and predictable patch roll out.</v>
      </c>
      <c r="D367" s="90" t="str">
        <f>'Controls Matrix'!G365</f>
        <v>SI-7(15)</v>
      </c>
      <c r="E367" s="60" t="str">
        <f>'Controls Matrix'!M365</f>
        <v>P1</v>
      </c>
    </row>
    <row r="368" spans="1:6" ht="9.9499999999999993" customHeight="1" x14ac:dyDescent="0.25">
      <c r="A368" s="63">
        <f>'Controls Matrix'!A366</f>
        <v>0</v>
      </c>
      <c r="B368" s="63">
        <f>'Controls Matrix'!B366</f>
        <v>0</v>
      </c>
      <c r="C368" s="64">
        <f>'Controls Matrix'!F366</f>
        <v>0</v>
      </c>
      <c r="D368" s="91">
        <f>'Controls Matrix'!G366</f>
        <v>0</v>
      </c>
      <c r="E368" s="65">
        <f>'Controls Matrix'!M366</f>
        <v>0</v>
      </c>
      <c r="F368" s="102"/>
    </row>
    <row r="369" spans="1:6" ht="76.5" customHeight="1" x14ac:dyDescent="0.25">
      <c r="A369" s="61">
        <f>'Controls Matrix'!A367</f>
        <v>12.1</v>
      </c>
      <c r="B369" s="120" t="str">
        <f>'Controls Matrix'!B367</f>
        <v>Data Classification: Each agency must ensure the information processed, stored, or transmitted by its information systems and information repositories is appropriately classified, so that compliance obligations may be identified.</v>
      </c>
      <c r="C369" s="121"/>
      <c r="E369" s="60" t="str">
        <f>'Controls Matrix'!M367</f>
        <v>P1</v>
      </c>
    </row>
    <row r="370" spans="1:6" ht="315" x14ac:dyDescent="0.25">
      <c r="A370" s="61">
        <f>'Controls Matrix'!A368</f>
        <v>12.101000000000001</v>
      </c>
      <c r="B370" s="61"/>
      <c r="C370" s="59" t="str">
        <f>'Controls Matrix'!F368</f>
        <v>Each agency must categorize data in accordance with applicable statutory, regulatory, and contractual requirements.  Each data asset must be classified into one of the following categories:
1. Public: Information intended or required for sharing publicly, where unauthorized disclosure would result in minimal or no risk to the agency.
2. Internal Use: Information that is used in daily operations of the agency, where unauthorized disclosure would result in little risk to the agency.
3. Confidential: Confidential information refers to sensitive information, where unauthorized disclosure may result in considerable risk to the agency.
4. Restricted: Restricted information is highly sensitive information, where unauthorized disclosure may result in considerable risk to the agency, including statutory penalties.</v>
      </c>
      <c r="D370" s="90" t="str">
        <f>'Controls Matrix'!G368</f>
        <v>RA-2</v>
      </c>
      <c r="E370" s="60" t="str">
        <f>'Controls Matrix'!M368</f>
        <v>P1</v>
      </c>
    </row>
    <row r="371" spans="1:6" ht="105" x14ac:dyDescent="0.25">
      <c r="A371" s="61">
        <f>'Controls Matrix'!A369</f>
        <v>12.102</v>
      </c>
      <c r="B371" s="61"/>
      <c r="C371" s="59" t="str">
        <f>'Controls Matrix'!F369</f>
        <v>Each agency must ensure that users who encounter information that is improperly classified must consult with the owner of the information, agency information privacy personnel, or agency information security personnel to determine the appropriate data classification.</v>
      </c>
      <c r="D371" s="90" t="str">
        <f>'Controls Matrix'!G369</f>
        <v>RA-2</v>
      </c>
      <c r="E371" s="60" t="str">
        <f>'Controls Matrix'!M369</f>
        <v>P1</v>
      </c>
    </row>
    <row r="372" spans="1:6" ht="75" x14ac:dyDescent="0.25">
      <c r="A372" s="61">
        <f>'Controls Matrix'!A370</f>
        <v>12.103</v>
      </c>
      <c r="B372" s="61"/>
      <c r="C372" s="59" t="str">
        <f>'Controls Matrix'!F370</f>
        <v>If multiple data fields with different classifications have been combined, the highest classification of information included must determine the classification of the entire set.</v>
      </c>
      <c r="D372" s="90" t="str">
        <f>'Controls Matrix'!G370</f>
        <v>RA-2</v>
      </c>
      <c r="E372" s="60" t="str">
        <f>'Controls Matrix'!M370</f>
        <v>P1</v>
      </c>
    </row>
    <row r="373" spans="1:6" ht="9.9499999999999993" customHeight="1" x14ac:dyDescent="0.25">
      <c r="A373" s="63">
        <f>'Controls Matrix'!A371</f>
        <v>0</v>
      </c>
      <c r="B373" s="63">
        <f>'Controls Matrix'!B371</f>
        <v>0</v>
      </c>
      <c r="C373" s="64">
        <f>'Controls Matrix'!F371</f>
        <v>0</v>
      </c>
      <c r="D373" s="91">
        <f>'Controls Matrix'!G371</f>
        <v>0</v>
      </c>
      <c r="E373" s="65">
        <f>'Controls Matrix'!M371</f>
        <v>0</v>
      </c>
      <c r="F373" s="102"/>
    </row>
    <row r="374" spans="1:6" ht="77.25" customHeight="1" x14ac:dyDescent="0.25">
      <c r="A374" s="61">
        <f>'Controls Matrix'!A372</f>
        <v>12.2</v>
      </c>
      <c r="B374" s="120" t="str">
        <f>'Controls Matrix'!B372</f>
        <v>Data Disposal: Each agency must ensure the information stored on its information systems, information repositories, and media is securely erased or diestroyed prior to the disposal of the device or media.</v>
      </c>
      <c r="C374" s="121"/>
      <c r="E374" s="60" t="str">
        <f>'Controls Matrix'!M372</f>
        <v>P1</v>
      </c>
    </row>
    <row r="375" spans="1:6" ht="75" x14ac:dyDescent="0.25">
      <c r="A375" s="61">
        <f>'Controls Matrix'!A373</f>
        <v>12.201000000000001</v>
      </c>
      <c r="B375" s="61"/>
      <c r="C375" s="59" t="str">
        <f>'Controls Matrix'!F373</f>
        <v xml:space="preserve">Each agency must develop a list of approved processes for sanitizing electronic and non-electronic media prior to disposal or re-purposing, based on applicable regulatory requirements. </v>
      </c>
      <c r="D375" s="90" t="str">
        <f>'Controls Matrix'!G373</f>
        <v>MP-6</v>
      </c>
      <c r="E375" s="60" t="str">
        <f>'Controls Matrix'!M373</f>
        <v>P1</v>
      </c>
      <c r="F375" s="101" t="s">
        <v>91</v>
      </c>
    </row>
    <row r="376" spans="1:6" ht="60" x14ac:dyDescent="0.25">
      <c r="A376" s="61">
        <f>'Controls Matrix'!A374</f>
        <v>12.202</v>
      </c>
      <c r="B376" s="61"/>
      <c r="C376" s="59" t="str">
        <f>'Controls Matrix'!F374</f>
        <v xml:space="preserve">Each agency must employ sanitization mechanisms with the strength and integrity commensurate with the security category or classification of the information. </v>
      </c>
      <c r="D376" s="90" t="str">
        <f>'Controls Matrix'!G374</f>
        <v>MP-6</v>
      </c>
      <c r="E376" s="60" t="str">
        <f>'Controls Matrix'!M374</f>
        <v>P1</v>
      </c>
      <c r="F376" s="101" t="s">
        <v>91</v>
      </c>
    </row>
    <row r="377" spans="1:6" ht="165" x14ac:dyDescent="0.25">
      <c r="A377" s="61">
        <f>'Controls Matrix'!A375</f>
        <v>12.202999999999999</v>
      </c>
      <c r="B377" s="61"/>
      <c r="C377" s="59" t="str">
        <f>'Controls Matrix'!F375</f>
        <v>Each agency must implement controls to track media sanitization and disposal process, wherever compliance requirements dictate such actions must be tracked, documented, and verified.  Documentation must provide a record of the media sanitized, when, how media was sanitized, the person who performed the sanitization, and the final disposition of the media. The record of action taken must be maintained in a written or electronic format.</v>
      </c>
      <c r="D377" s="90" t="str">
        <f>'Controls Matrix'!G375</f>
        <v>MP-6(1)</v>
      </c>
      <c r="E377" s="60" t="str">
        <f>'Controls Matrix'!M375</f>
        <v>P1</v>
      </c>
    </row>
    <row r="378" spans="1:6" ht="45" x14ac:dyDescent="0.25">
      <c r="A378" s="61">
        <f>'Controls Matrix'!A376</f>
        <v>12.204000000000001</v>
      </c>
      <c r="B378" s="61"/>
      <c r="C378" s="59" t="str">
        <f>'Controls Matrix'!F376</f>
        <v xml:space="preserve">Each agency must test media sanitization equipment and procedures at least annually to ensure correct performance. </v>
      </c>
      <c r="D378" s="90" t="str">
        <f>'Controls Matrix'!G376</f>
        <v>MP-6(2)</v>
      </c>
      <c r="E378" s="60" t="str">
        <f>'Controls Matrix'!M376</f>
        <v>P1</v>
      </c>
    </row>
    <row r="379" spans="1:6" ht="45" x14ac:dyDescent="0.25">
      <c r="A379" s="61">
        <f>'Controls Matrix'!A377</f>
        <v>12.205</v>
      </c>
      <c r="B379" s="61"/>
      <c r="C379" s="59" t="str">
        <f>'Controls Matrix'!F377</f>
        <v>Each agency must ensure that electronic media are securely erased prior to being reassigned, or released for destruction.</v>
      </c>
      <c r="D379" s="90" t="str">
        <f>'Controls Matrix'!G377</f>
        <v>MP-6</v>
      </c>
      <c r="E379" s="60" t="str">
        <f>'Controls Matrix'!M377</f>
        <v>P1</v>
      </c>
      <c r="F379" s="101" t="s">
        <v>91</v>
      </c>
    </row>
    <row r="380" spans="1:6" ht="60" x14ac:dyDescent="0.25">
      <c r="A380" s="61">
        <f>'Controls Matrix'!A378</f>
        <v>12.206</v>
      </c>
      <c r="B380" s="61"/>
      <c r="C380" s="59" t="str">
        <f>'Controls Matrix'!F378</f>
        <v>Each agency must define and implement mechanisms for disposal of digital media and data storage devices contained in equipment to be released outside of the agency.</v>
      </c>
      <c r="D380" s="90" t="str">
        <f>'Controls Matrix'!G378</f>
        <v>MP-6</v>
      </c>
      <c r="E380" s="60" t="str">
        <f>'Controls Matrix'!M378</f>
        <v>P1</v>
      </c>
      <c r="F380" s="101" t="s">
        <v>91</v>
      </c>
    </row>
    <row r="381" spans="1:6" ht="45" x14ac:dyDescent="0.25">
      <c r="A381" s="61">
        <f>'Controls Matrix'!A379</f>
        <v>12.207000000000001</v>
      </c>
      <c r="B381" s="61"/>
      <c r="C381" s="59" t="str">
        <f>'Controls Matrix'!F379</f>
        <v xml:space="preserve">Each agency must destroy hardcopy media containing sensitive information prior to disposal. </v>
      </c>
      <c r="D381" s="90" t="str">
        <f>'Controls Matrix'!G379</f>
        <v>MP-6</v>
      </c>
      <c r="E381" s="60" t="str">
        <f>'Controls Matrix'!M379</f>
        <v>P1</v>
      </c>
      <c r="F381" s="101" t="s">
        <v>91</v>
      </c>
    </row>
    <row r="382" spans="1:6" ht="45" x14ac:dyDescent="0.25">
      <c r="A382" s="61">
        <f>'Controls Matrix'!A380</f>
        <v>12.208</v>
      </c>
      <c r="B382" s="61"/>
      <c r="C382" s="59" t="str">
        <f>'Controls Matrix'!F380</f>
        <v>Each agency must monitor the destruction of hard copy media, where required for statutory or regulatory compliance.</v>
      </c>
      <c r="D382" s="90" t="str">
        <f>'Controls Matrix'!G380</f>
        <v>MP-6(1)</v>
      </c>
      <c r="E382" s="60" t="str">
        <f>'Controls Matrix'!M380</f>
        <v>P1</v>
      </c>
    </row>
    <row r="383" spans="1:6" ht="9.9499999999999993" customHeight="1" x14ac:dyDescent="0.25">
      <c r="A383" s="63">
        <f>'Controls Matrix'!A381</f>
        <v>0</v>
      </c>
      <c r="B383" s="63">
        <f>'Controls Matrix'!B381</f>
        <v>0</v>
      </c>
      <c r="C383" s="64">
        <f>'Controls Matrix'!F381</f>
        <v>0</v>
      </c>
      <c r="D383" s="91">
        <f>'Controls Matrix'!G381</f>
        <v>0</v>
      </c>
      <c r="E383" s="65">
        <f>'Controls Matrix'!M381</f>
        <v>0</v>
      </c>
      <c r="F383" s="102"/>
    </row>
    <row r="384" spans="1:6" ht="49.5" customHeight="1" x14ac:dyDescent="0.25">
      <c r="A384" s="61">
        <f>'Controls Matrix'!A382</f>
        <v>12.3</v>
      </c>
      <c r="B384" s="120" t="str">
        <f>'Controls Matrix'!B382</f>
        <v>Data Protection: Each agency must ensure the information processed, stored, or transmitted during its business processes is appropriately protected.</v>
      </c>
      <c r="C384" s="121"/>
      <c r="E384" s="60" t="str">
        <f>'Controls Matrix'!M382</f>
        <v>P1</v>
      </c>
    </row>
    <row r="385" spans="1:6" ht="45" x14ac:dyDescent="0.25">
      <c r="A385" s="61">
        <f>'Controls Matrix'!A383</f>
        <v>12.301</v>
      </c>
      <c r="B385" s="61"/>
      <c r="C385" s="59" t="str">
        <f>'Controls Matrix'!F383</f>
        <v xml:space="preserve">Each agency must ensure that its personnel follow the agency’s acceptable use policies when transmitting data. </v>
      </c>
      <c r="D385" s="90" t="str">
        <f>'Controls Matrix'!G383</f>
        <v>SC-1</v>
      </c>
      <c r="E385" s="60" t="str">
        <f>'Controls Matrix'!M383</f>
        <v>P1</v>
      </c>
    </row>
    <row r="386" spans="1:6" ht="60" x14ac:dyDescent="0.25">
      <c r="A386" s="61">
        <f>'Controls Matrix'!A384</f>
        <v>12.302</v>
      </c>
      <c r="B386" s="61"/>
      <c r="C386" s="59" t="str">
        <f>'Controls Matrix'!F384</f>
        <v xml:space="preserve">Each agency implemented mechanisms to ensure availability of information in the event of the loss of cryptographic keys by users. </v>
      </c>
      <c r="D386" s="90" t="str">
        <f>'Controls Matrix'!G384</f>
        <v>SC-12(1)</v>
      </c>
      <c r="E386" s="60" t="str">
        <f>'Controls Matrix'!M384</f>
        <v>P1</v>
      </c>
    </row>
    <row r="387" spans="1:6" ht="30" x14ac:dyDescent="0.25">
      <c r="A387" s="61">
        <f>'Controls Matrix'!A385</f>
        <v>12.303000000000001</v>
      </c>
      <c r="B387" s="61"/>
      <c r="C387" s="59" t="str">
        <f>'Controls Matrix'!F385</f>
        <v xml:space="preserve">Each agency must implement mechanisms to ensure the confidentiality of private keys. </v>
      </c>
      <c r="D387" s="90" t="str">
        <f>'Controls Matrix'!G385</f>
        <v>SC-12</v>
      </c>
      <c r="E387" s="60" t="str">
        <f>'Controls Matrix'!M385</f>
        <v>P1</v>
      </c>
      <c r="F387" s="101" t="s">
        <v>91</v>
      </c>
    </row>
    <row r="388" spans="1:6" ht="45" x14ac:dyDescent="0.25">
      <c r="A388" s="61">
        <f>'Controls Matrix'!A386</f>
        <v>12.304</v>
      </c>
      <c r="B388" s="61"/>
      <c r="C388" s="59" t="str">
        <f>'Controls Matrix'!F386</f>
        <v>Each agency must develop a mechanism to randomly select a key from the entire key space, using effective randomization.</v>
      </c>
      <c r="D388" s="90" t="str">
        <f>'Controls Matrix'!G386</f>
        <v>SC-12(2)
SC-12(3)</v>
      </c>
      <c r="E388" s="60" t="str">
        <f>'Controls Matrix'!M386</f>
        <v>P1</v>
      </c>
    </row>
    <row r="389" spans="1:6" ht="90" x14ac:dyDescent="0.25">
      <c r="A389" s="61">
        <f>'Controls Matrix'!A387</f>
        <v>12.305</v>
      </c>
      <c r="B389" s="61"/>
      <c r="C389" s="59" t="str">
        <f>'Controls Matrix'!F387</f>
        <v>Each agency must implement appropriate controls to physically and logically safeguard encryption keys through all phases of the key lifecycle, from construction through receipt, installation, operation, and removal from service.</v>
      </c>
      <c r="D389" s="90" t="str">
        <f>'Controls Matrix'!G387</f>
        <v>SC-12</v>
      </c>
      <c r="E389" s="60" t="str">
        <f>'Controls Matrix'!M387</f>
        <v>P1</v>
      </c>
      <c r="F389" s="101" t="s">
        <v>91</v>
      </c>
    </row>
    <row r="390" spans="1:6" ht="45" x14ac:dyDescent="0.25">
      <c r="A390" s="61">
        <f>'Controls Matrix'!A388</f>
        <v>12.305999999999999</v>
      </c>
      <c r="B390" s="61"/>
      <c r="C390" s="59" t="str">
        <f>'Controls Matrix'!F388</f>
        <v>Each agency must use Federal Information Processing Standards FIPS-140 validated technology for encrypting sensitive data.</v>
      </c>
      <c r="D390" s="90" t="str">
        <f>'Controls Matrix'!G388</f>
        <v>SC-13</v>
      </c>
      <c r="E390" s="60" t="str">
        <f>'Controls Matrix'!M388</f>
        <v>P1</v>
      </c>
      <c r="F390" s="101" t="s">
        <v>91</v>
      </c>
    </row>
    <row r="391" spans="1:6" ht="45" x14ac:dyDescent="0.25">
      <c r="A391" s="61">
        <f>'Controls Matrix'!A389</f>
        <v>12.307</v>
      </c>
      <c r="B391" s="61"/>
      <c r="C391" s="59" t="str">
        <f>'Controls Matrix'!F389</f>
        <v>Each agency must ensure that sensitive data transmitted by email must be securely encrypted.</v>
      </c>
      <c r="D391" s="90" t="str">
        <f>'Controls Matrix'!G389</f>
        <v>SC-8(1)</v>
      </c>
      <c r="E391" s="60" t="str">
        <f>'Controls Matrix'!M389</f>
        <v>P1</v>
      </c>
    </row>
    <row r="392" spans="1:6" ht="75" x14ac:dyDescent="0.25">
      <c r="A392" s="61">
        <f>'Controls Matrix'!A390</f>
        <v>12.308</v>
      </c>
      <c r="B392" s="61"/>
      <c r="C392" s="59" t="str">
        <f>'Controls Matrix'!F390</f>
        <v>Each agency must ensure that sensitive information transmitted through a public network must be encrypted prior to transmittal, or be transmitted through an encrypted connection.</v>
      </c>
      <c r="D392" s="90" t="str">
        <f>'Controls Matrix'!G390</f>
        <v>SC-8(1)</v>
      </c>
      <c r="E392" s="60" t="str">
        <f>'Controls Matrix'!M390</f>
        <v>P1</v>
      </c>
    </row>
    <row r="393" spans="1:6" ht="75" x14ac:dyDescent="0.25">
      <c r="A393" s="61">
        <f>'Controls Matrix'!A391</f>
        <v>12.308999999999999</v>
      </c>
      <c r="B393" s="61"/>
      <c r="C393" s="59" t="str">
        <f>'Controls Matrix'!F391</f>
        <v>Each agency must ensure that sensitive information transmitted wirelessly must be encrypted prior to transmittal, or be transmitted through an encrypted connection.</v>
      </c>
      <c r="D393" s="90" t="str">
        <f>'Controls Matrix'!G391</f>
        <v>AC-18(1)
SC-8(1)</v>
      </c>
      <c r="E393" s="60" t="str">
        <f>'Controls Matrix'!M391</f>
        <v>P1</v>
      </c>
    </row>
    <row r="394" spans="1:6" ht="9.9499999999999993" customHeight="1" x14ac:dyDescent="0.25">
      <c r="A394" s="63">
        <f>'Controls Matrix'!A392</f>
        <v>0</v>
      </c>
      <c r="B394" s="63">
        <f>'Controls Matrix'!B392</f>
        <v>0</v>
      </c>
      <c r="C394" s="64">
        <f>'Controls Matrix'!F392</f>
        <v>0</v>
      </c>
      <c r="D394" s="91">
        <f>'Controls Matrix'!G392</f>
        <v>0</v>
      </c>
      <c r="E394" s="65">
        <f>'Controls Matrix'!M392</f>
        <v>0</v>
      </c>
      <c r="F394" s="102"/>
    </row>
    <row r="395" spans="1:6" ht="36.75" customHeight="1" x14ac:dyDescent="0.25">
      <c r="A395" s="61">
        <f>'Controls Matrix'!A393</f>
        <v>12.4</v>
      </c>
      <c r="B395" s="120" t="str">
        <f>'Controls Matrix'!B393</f>
        <v>Data Privacy: Each agency must ensure that the interests of data subjects are appropriately protected.</v>
      </c>
      <c r="C395" s="121"/>
      <c r="E395" s="60" t="str">
        <f>'Controls Matrix'!M393</f>
        <v>P1</v>
      </c>
    </row>
    <row r="396" spans="1:6" ht="45" x14ac:dyDescent="0.25">
      <c r="A396" s="61">
        <f>'Controls Matrix'!A394</f>
        <v>12.401</v>
      </c>
      <c r="B396" s="61"/>
      <c r="C396" s="59" t="str">
        <f>'Controls Matrix'!F394</f>
        <v>Each agency must designate an individual who has primary responsibility for information privacy decisions.</v>
      </c>
      <c r="D396" s="90" t="str">
        <f>'Controls Matrix'!G394</f>
        <v>AR-1</v>
      </c>
      <c r="E396" s="60" t="str">
        <f>'Controls Matrix'!M394</f>
        <v>P1</v>
      </c>
    </row>
    <row r="397" spans="1:6" ht="405" x14ac:dyDescent="0.25">
      <c r="A397" s="61">
        <f>'Controls Matrix'!A395</f>
        <v>12.401999999999999</v>
      </c>
      <c r="B397" s="61"/>
      <c r="C397" s="59" t="str">
        <f>'Controls Matrix'!F395</f>
        <v>Each agency must conduct a Privacy Impact Assessment (PIA) for each information system that will handle Personally Identifiable Information (PII).  Each PIA should examine the following privacy issues:
• What PII is to be collected.
• What is the intended use of the PII.
• What PII will be shared, and with whom.
• How long the PII will be retained.
• What privacy risks are posed by the intended use and sharing of the collected PII.
• What privacy risks are posed by unintended disclosure of the collected PII.
• What steps are taken to inform users about the PII collected and what mechanisms they can use to control it.
• What opportunities individuals have to decline to provide PII.
• What steps are taken to minimize the types of PII collected.
• What mechanisms are available for data subjects to update or correct their PII.
• What opportunities individuals have to remove PII once collected.
• How the PII is to be secured.
• What processes are established to resolve privacy issues.</v>
      </c>
      <c r="D397" s="90" t="str">
        <f>'Controls Matrix'!G395</f>
        <v>AR-2
SE-1
UL-2
DM-2
IP-1
DM-1
IP-4
IP-3</v>
      </c>
      <c r="E397" s="60" t="str">
        <f>'Controls Matrix'!M395</f>
        <v>P0</v>
      </c>
    </row>
    <row r="398" spans="1:6" ht="30" x14ac:dyDescent="0.25">
      <c r="A398" s="61">
        <f>'Controls Matrix'!A396</f>
        <v>12.403</v>
      </c>
      <c r="B398" s="61"/>
      <c r="C398" s="59" t="str">
        <f>'Controls Matrix'!F396</f>
        <v>Each agency must update PIAs when a system change creates changes in privacy risks.</v>
      </c>
      <c r="D398" s="90" t="str">
        <f>'Controls Matrix'!G396</f>
        <v>AR-2</v>
      </c>
      <c r="E398" s="60" t="str">
        <f>'Controls Matrix'!M396</f>
        <v>P0</v>
      </c>
    </row>
    <row r="399" spans="1:6" ht="60" x14ac:dyDescent="0.25">
      <c r="A399" s="61">
        <f>'Controls Matrix'!A397</f>
        <v>12.404</v>
      </c>
      <c r="B399" s="61"/>
      <c r="C399" s="59" t="str">
        <f>'Controls Matrix'!F397</f>
        <v>Each agency must ensure that PIA documents are reviewed by an agency executive or designee with authority for issues of information privacy.</v>
      </c>
      <c r="E399" s="60" t="str">
        <f>'Controls Matrix'!M397</f>
        <v>P0</v>
      </c>
    </row>
    <row r="400" spans="1:6" ht="60" x14ac:dyDescent="0.25">
      <c r="A400" s="61">
        <f>'Controls Matrix'!A398</f>
        <v>12.404999999999999</v>
      </c>
      <c r="B400" s="61"/>
      <c r="C400" s="59" t="str">
        <f>'Controls Matrix'!F398</f>
        <v xml:space="preserve">Each agency must require each member of agency personnel and third party with access to PII to sign a confidentiality agreement defining responsibilities.  </v>
      </c>
      <c r="D400" s="90" t="str">
        <f>'Controls Matrix'!G398</f>
        <v>AR-5</v>
      </c>
      <c r="E400" s="60" t="str">
        <f>'Controls Matrix'!M398</f>
        <v>P0</v>
      </c>
    </row>
    <row r="401" spans="1:6" ht="285" x14ac:dyDescent="0.25">
      <c r="A401" s="61">
        <f>'Controls Matrix'!A399</f>
        <v>12.406000000000001</v>
      </c>
      <c r="B401" s="61"/>
      <c r="C401" s="59" t="str">
        <f>'Controls Matrix'!F399</f>
        <v>Each agency must publish a privacy web statement on each agency website used by the public.  Each website privacy statement should include, as specifically applicable to the site:
• What PII is to be collected.
• What is the intended use of the PII.
• What PII will be shared, and with whom.
• How long the PII will be retained.
• What opportunities individuals have to decline to provide PII.
• What mechanisms are available for data subjects to update or correct their PII.
• What opportunities individuals have to remove PII once collected.
• How the PII is to be secured, in a non-technical summary..
• What processes are established to resolve privacy issues.</v>
      </c>
      <c r="D401" s="90" t="str">
        <f>'Controls Matrix'!G399</f>
        <v>TR-3</v>
      </c>
      <c r="E401" s="60" t="str">
        <f>'Controls Matrix'!M399</f>
        <v>P0</v>
      </c>
    </row>
    <row r="402" spans="1:6" ht="9.9499999999999993" customHeight="1" x14ac:dyDescent="0.25">
      <c r="A402" s="63">
        <f>'Controls Matrix'!A400</f>
        <v>0</v>
      </c>
      <c r="B402" s="63">
        <f>'Controls Matrix'!B400</f>
        <v>0</v>
      </c>
      <c r="C402" s="64">
        <f>'Controls Matrix'!F400</f>
        <v>0</v>
      </c>
      <c r="D402" s="91">
        <f>'Controls Matrix'!G400</f>
        <v>0</v>
      </c>
      <c r="E402" s="65">
        <f>'Controls Matrix'!M400</f>
        <v>0</v>
      </c>
      <c r="F402" s="102"/>
    </row>
    <row r="403" spans="1:6" ht="78.75" customHeight="1" x14ac:dyDescent="0.25">
      <c r="A403" s="61">
        <f>'Controls Matrix'!A401</f>
        <v>13.1</v>
      </c>
      <c r="B403" s="120" t="str">
        <f>'Controls Matrix'!B401</f>
        <v>Change Management: Each agency must ensure that changes to information systems are conducted in such a way that disruption to production is minimized, and stakeholders are given appropriate awareness and opportunity for feedback.</v>
      </c>
      <c r="C403" s="121"/>
      <c r="E403" s="60" t="str">
        <f>'Controls Matrix'!M401</f>
        <v>P1</v>
      </c>
    </row>
    <row r="404" spans="1:6" ht="300" x14ac:dyDescent="0.25">
      <c r="A404" s="61">
        <f>'Controls Matrix'!A402</f>
        <v>13.101000000000001</v>
      </c>
      <c r="B404" s="61"/>
      <c r="C404" s="59" t="str">
        <f>'Controls Matrix'!F402</f>
        <v>Each agency must establish a change management process, including the following elements:
• Change requests are handled in a structured way that determines the impact on the operational system and the business processes it supports.
• Changes to production environments, including emergency maintenance and patches, must be formally managed.
• Changes are categorized, prioritized, and authorized.
• After implementation, changes are reviewed ensure correct functionality.
• Changes to production environments are adequately tested.
• An emergency change process is defined for testing, documenting, assessing, and authorizing changes that do not follow the established change process.</v>
      </c>
      <c r="D404" s="90" t="str">
        <f>'Controls Matrix'!G402</f>
        <v>CM-3
CM-3(2)
CM-4</v>
      </c>
      <c r="E404" s="60" t="str">
        <f>'Controls Matrix'!M402</f>
        <v>P1</v>
      </c>
    </row>
    <row r="405" spans="1:6" ht="9.9499999999999993" customHeight="1" x14ac:dyDescent="0.25">
      <c r="A405" s="63">
        <f>'Controls Matrix'!A403</f>
        <v>0</v>
      </c>
      <c r="B405" s="63">
        <f>'Controls Matrix'!B403</f>
        <v>0</v>
      </c>
      <c r="C405" s="64">
        <f>'Controls Matrix'!F403</f>
        <v>0</v>
      </c>
      <c r="D405" s="91">
        <f>'Controls Matrix'!G403</f>
        <v>0</v>
      </c>
      <c r="E405" s="65">
        <f>'Controls Matrix'!M403</f>
        <v>0</v>
      </c>
      <c r="F405" s="102"/>
    </row>
    <row r="406" spans="1:6" ht="63.75" customHeight="1" x14ac:dyDescent="0.25">
      <c r="A406" s="61">
        <f>'Controls Matrix'!A404</f>
        <v>13.2</v>
      </c>
      <c r="B406" s="120" t="str">
        <f>'Controls Matrix'!B404</f>
        <v>Configuration Management: Each agency must ensure that information system baseline configurations are managed to minimize risk of incompatibility and of unauthorized change.</v>
      </c>
      <c r="C406" s="121"/>
      <c r="E406" s="60" t="str">
        <f>'Controls Matrix'!M404</f>
        <v>P1</v>
      </c>
    </row>
    <row r="407" spans="1:6" ht="75" x14ac:dyDescent="0.25">
      <c r="A407" s="61">
        <f>'Controls Matrix'!A405</f>
        <v>13.201000000000001</v>
      </c>
      <c r="B407" s="61"/>
      <c r="C407" s="59" t="str">
        <f>'Controls Matrix'!F405</f>
        <v xml:space="preserve">Each agency must ensure that system baseline configurations are developed, reviewed, and formally approved for critical information systems and infrastructure components.  </v>
      </c>
      <c r="D407" s="90" t="str">
        <f>'Controls Matrix'!G405</f>
        <v>CM-2
CM-2(1)</v>
      </c>
      <c r="E407" s="60" t="str">
        <f>'Controls Matrix'!M405</f>
        <v>P1</v>
      </c>
    </row>
    <row r="408" spans="1:6" ht="75" x14ac:dyDescent="0.25">
      <c r="A408" s="61">
        <f>'Controls Matrix'!A406</f>
        <v>13.202</v>
      </c>
      <c r="B408" s="61"/>
      <c r="C408" s="59" t="str">
        <f>'Controls Matrix'!F406</f>
        <v>Each agency must ensure that changes to baseline configurations include a process to identify, review, perform security impact analysis, test, and approval such changes prior to implementation.</v>
      </c>
      <c r="D408" s="90" t="str">
        <f>'Controls Matrix'!G406</f>
        <v>CM-3
CM-3(2)
CM-4</v>
      </c>
      <c r="E408" s="60" t="str">
        <f>'Controls Matrix'!M406</f>
        <v>P1</v>
      </c>
    </row>
    <row r="409" spans="1:6" ht="60" x14ac:dyDescent="0.25">
      <c r="A409" s="61">
        <f>'Controls Matrix'!A407</f>
        <v>13.202999999999999</v>
      </c>
      <c r="B409" s="61"/>
      <c r="C409" s="59" t="str">
        <f>'Controls Matrix'!F407</f>
        <v xml:space="preserve">Each agency must ensure that baseline configurations are recorded in a central repository, with access restrictions to prevent unauthorized changes. </v>
      </c>
      <c r="D409" s="90" t="str">
        <f>'Controls Matrix'!G407</f>
        <v>CM-2
CM-5</v>
      </c>
      <c r="E409" s="60" t="str">
        <f>'Controls Matrix'!M407</f>
        <v>P1</v>
      </c>
      <c r="F409" s="101" t="s">
        <v>91</v>
      </c>
    </row>
    <row r="410" spans="1:6" ht="45" x14ac:dyDescent="0.25">
      <c r="A410" s="61">
        <f>'Controls Matrix'!A408</f>
        <v>13.204000000000001</v>
      </c>
      <c r="B410" s="61"/>
      <c r="C410" s="59" t="str">
        <f>'Controls Matrix'!F408</f>
        <v>Each agency must ensure that prior versions of baseline configurations are retained to be able to support rollback.</v>
      </c>
      <c r="D410" s="90" t="str">
        <f>'Controls Matrix'!G408</f>
        <v>CM-2(3)</v>
      </c>
      <c r="E410" s="60" t="str">
        <f>'Controls Matrix'!M408</f>
        <v>P1</v>
      </c>
    </row>
    <row r="411" spans="1:6" ht="75" x14ac:dyDescent="0.25">
      <c r="A411" s="61">
        <f>'Controls Matrix'!A409</f>
        <v>13.205</v>
      </c>
      <c r="B411" s="61"/>
      <c r="C411" s="59" t="str">
        <f>'Controls Matrix'!F409</f>
        <v>Each agency must ensure the review and update of baseline configurations periodically, and as an integral part of information system component installations or upgrades.</v>
      </c>
      <c r="D411" s="90" t="str">
        <f>'Controls Matrix'!G409</f>
        <v>CM-2(1)</v>
      </c>
      <c r="E411" s="60" t="str">
        <f>'Controls Matrix'!M409</f>
        <v>P1</v>
      </c>
    </row>
    <row r="412" spans="1:6" ht="75" x14ac:dyDescent="0.25">
      <c r="A412" s="61">
        <f>'Controls Matrix'!A410</f>
        <v>13.206</v>
      </c>
      <c r="B412" s="61"/>
      <c r="C412" s="59" t="str">
        <f>'Controls Matrix'!F410</f>
        <v>The Each agency must ensure responsibilities are assigned for developing and managing the configuration management process to personnel that are not directly involved in system development activities.</v>
      </c>
      <c r="D412" s="90" t="str">
        <f>'Controls Matrix'!G410</f>
        <v>CM-9(1)</v>
      </c>
      <c r="E412" s="60" t="str">
        <f>'Controls Matrix'!M410</f>
        <v>P1</v>
      </c>
    </row>
    <row r="413" spans="1:6" ht="9.9499999999999993" customHeight="1" x14ac:dyDescent="0.25">
      <c r="A413" s="63">
        <f>'Controls Matrix'!A411</f>
        <v>0</v>
      </c>
      <c r="B413" s="63">
        <f>'Controls Matrix'!B411</f>
        <v>0</v>
      </c>
      <c r="C413" s="64">
        <f>'Controls Matrix'!F411</f>
        <v>0</v>
      </c>
      <c r="D413" s="91">
        <f>'Controls Matrix'!G411</f>
        <v>0</v>
      </c>
      <c r="E413" s="65">
        <f>'Controls Matrix'!M411</f>
        <v>0</v>
      </c>
      <c r="F413" s="102"/>
    </row>
    <row r="414" spans="1:6" ht="66" customHeight="1" x14ac:dyDescent="0.25">
      <c r="A414" s="61">
        <f>'Controls Matrix'!A412</f>
        <v>13.3</v>
      </c>
      <c r="B414" s="120" t="str">
        <f>'Controls Matrix'!B412</f>
        <v>System Development and Maintenance: Each agency must ensure that system development efforts are performed with appropriate consideration for information confidentiality, integrity, and availability.</v>
      </c>
      <c r="C414" s="121"/>
      <c r="E414" s="60" t="str">
        <f>'Controls Matrix'!M412</f>
        <v>P1</v>
      </c>
    </row>
    <row r="415" spans="1:6" ht="135" x14ac:dyDescent="0.25">
      <c r="A415" s="61">
        <f>'Controls Matrix'!A413</f>
        <v>13.301</v>
      </c>
      <c r="B415" s="61"/>
      <c r="C415" s="59" t="str">
        <f>'Controls Matrix'!F413</f>
        <v>Each agency must ensure that system security plans are documented for critical enterprise information systems in production and under development.  System security plans must provide an overview of the security requirements of the system, and describe the controls in place for meeting the requirements through all stages of the systems development life cycle.</v>
      </c>
      <c r="D415" s="90" t="str">
        <f>'Controls Matrix'!G413</f>
        <v>PL-2</v>
      </c>
      <c r="E415" s="60" t="str">
        <f>'Controls Matrix'!M413</f>
        <v>P1</v>
      </c>
    </row>
    <row r="416" spans="1:6" ht="60" x14ac:dyDescent="0.25">
      <c r="A416" s="61">
        <f>'Controls Matrix'!A414</f>
        <v>13.302</v>
      </c>
      <c r="B416" s="61"/>
      <c r="C416" s="59" t="str">
        <f>'Controls Matrix'!F414</f>
        <v xml:space="preserve">Each agency must ensure that when a system is modified in a manner that affects security, system documentation is updated accordingly. </v>
      </c>
      <c r="D416" s="90" t="str">
        <f>'Controls Matrix'!G414</f>
        <v>PL-2</v>
      </c>
      <c r="E416" s="60" t="str">
        <f>'Controls Matrix'!M414</f>
        <v>P1</v>
      </c>
    </row>
    <row r="417" spans="1:6" ht="75" x14ac:dyDescent="0.25">
      <c r="A417" s="61">
        <f>'Controls Matrix'!A415</f>
        <v>13.303000000000001</v>
      </c>
      <c r="B417" s="61"/>
      <c r="C417" s="59" t="str">
        <f>'Controls Matrix'!F415</f>
        <v>Each agency ensure that a vulnerability assessment is performed on all enterprise information systems undergoing significant changes, before the systems are moved into production.</v>
      </c>
      <c r="D417" s="90" t="str">
        <f>'Controls Matrix'!G415</f>
        <v>RA-5</v>
      </c>
      <c r="E417" s="60" t="str">
        <f>'Controls Matrix'!M415</f>
        <v>P1</v>
      </c>
      <c r="F417" s="101" t="s">
        <v>91</v>
      </c>
    </row>
    <row r="418" spans="1:6" ht="45" x14ac:dyDescent="0.25">
      <c r="A418" s="61">
        <f>'Controls Matrix'!A416</f>
        <v>13.304</v>
      </c>
      <c r="B418" s="61"/>
      <c r="C418" s="59" t="str">
        <f>'Controls Matrix'!F416</f>
        <v>Each agency must develop and follow a set of procedures consistent with state procurement standards.</v>
      </c>
      <c r="D418" s="90" t="str">
        <f>'Controls Matrix'!G416</f>
        <v>SA-1</v>
      </c>
      <c r="E418" s="60" t="str">
        <f>'Controls Matrix'!M416</f>
        <v>P1</v>
      </c>
    </row>
    <row r="419" spans="1:6" ht="90" x14ac:dyDescent="0.25">
      <c r="A419" s="61">
        <f>'Controls Matrix'!A417</f>
        <v>13.305</v>
      </c>
      <c r="B419" s="61"/>
      <c r="C419" s="59" t="str">
        <f>'Controls Matrix'!F417</f>
        <v>Each agency must ensure that information systems and services it procures are implemented or conducted in compliance with all provisions of the state's Information Security Program that are applicable to the systems or services being procured.</v>
      </c>
      <c r="E419" s="60" t="str">
        <f>'Controls Matrix'!M417</f>
        <v>P0</v>
      </c>
    </row>
    <row r="420" spans="1:6" ht="45" x14ac:dyDescent="0.25">
      <c r="A420" s="61">
        <f>'Controls Matrix'!A418</f>
        <v>13.305999999999999</v>
      </c>
      <c r="B420" s="61"/>
      <c r="C420" s="59" t="str">
        <f>'Controls Matrix'!F418</f>
        <v>Each agency must ensure that appropriate security controls are implemented at all stages of the information system life cycle.</v>
      </c>
      <c r="D420" s="90" t="str">
        <f>'Controls Matrix'!G418</f>
        <v>SA-3</v>
      </c>
      <c r="E420" s="60" t="str">
        <f>'Controls Matrix'!M418</f>
        <v>P1</v>
      </c>
    </row>
    <row r="421" spans="1:6" ht="60" x14ac:dyDescent="0.25">
      <c r="A421" s="61">
        <f>'Controls Matrix'!A419</f>
        <v>13.307</v>
      </c>
      <c r="B421" s="61"/>
      <c r="C421" s="59" t="str">
        <f>'Controls Matrix'!F419</f>
        <v>Each agency must ensure that outsourced software development is performed in compliance with all applicable provisions of the state's Information Security Program.</v>
      </c>
      <c r="D421" s="90" t="str">
        <f>'Controls Matrix'!G419</f>
        <v>SA-9</v>
      </c>
      <c r="E421" s="60" t="str">
        <f>'Controls Matrix'!M419</f>
        <v>P1</v>
      </c>
    </row>
    <row r="422" spans="1:6" ht="60" x14ac:dyDescent="0.25">
      <c r="A422" s="61">
        <f>'Controls Matrix'!A420</f>
        <v>13.308</v>
      </c>
      <c r="B422" s="61"/>
      <c r="C422" s="59" t="str">
        <f>'Controls Matrix'!F420</f>
        <v>Each agency must ensure for any system development efforts separate development, testing, and production environments are established.</v>
      </c>
      <c r="D422" s="90" t="str">
        <f>'Controls Matrix'!G420</f>
        <v>CM-2(6)
CM-4(1)</v>
      </c>
      <c r="E422" s="60" t="str">
        <f>'Controls Matrix'!M420</f>
        <v>P1</v>
      </c>
    </row>
    <row r="423" spans="1:6" ht="150" x14ac:dyDescent="0.25">
      <c r="A423" s="61">
        <f>'Controls Matrix'!A421</f>
        <v>13.308999999999999</v>
      </c>
      <c r="B423" s="61"/>
      <c r="C423" s="59" t="str">
        <f>'Controls Matrix'!F421</f>
        <v>Each agency must not use sensitive production data for testing purposes unless the data has been obfuscated, sanitized, or declassified. If production data must be temporarily used in these environments, appropriate security controls, including management approval, procedures to remove/delete data after completion of tests, and documentation of activities, must be implemented.</v>
      </c>
      <c r="D423" s="90" t="str">
        <f>'Controls Matrix'!G421</f>
        <v>SA-15(9)</v>
      </c>
      <c r="E423" s="60" t="str">
        <f>'Controls Matrix'!M421</f>
        <v>P2</v>
      </c>
    </row>
    <row r="424" spans="1:6" ht="45" x14ac:dyDescent="0.25">
      <c r="A424" s="61">
        <f>'Controls Matrix'!A422</f>
        <v>13.31</v>
      </c>
      <c r="B424" s="61"/>
      <c r="C424" s="59" t="str">
        <f>'Controls Matrix'!F422</f>
        <v>Each agency must ensure for system development efforts that appropriate testing is performed ensure correct processing.</v>
      </c>
      <c r="D424" s="90" t="str">
        <f>'Controls Matrix'!G422</f>
        <v>SI-10
SI-15</v>
      </c>
      <c r="E424" s="60" t="str">
        <f>'Controls Matrix'!M422</f>
        <v>P1</v>
      </c>
    </row>
    <row r="425" spans="1:6" ht="90" x14ac:dyDescent="0.25">
      <c r="A425" s="61">
        <f>'Controls Matrix'!A423</f>
        <v>13.311</v>
      </c>
      <c r="B425" s="61"/>
      <c r="C425" s="59" t="str">
        <f>'Controls Matrix'!F423</f>
        <v>Each agency must ensure for system development efforts that , where appropriate, controls are implemented to ensure user session isolation, information integrity, and protection of information transmission.</v>
      </c>
      <c r="D425" s="90" t="str">
        <f>'Controls Matrix'!G423</f>
        <v>SC-23</v>
      </c>
      <c r="E425" s="60" t="str">
        <f>'Controls Matrix'!M423</f>
        <v>P1</v>
      </c>
      <c r="F425" s="101" t="s">
        <v>91</v>
      </c>
    </row>
    <row r="426" spans="1:6" ht="9.9499999999999993" customHeight="1" x14ac:dyDescent="0.25">
      <c r="A426" s="63">
        <f>'Controls Matrix'!A424</f>
        <v>0</v>
      </c>
      <c r="B426" s="63">
        <f>'Controls Matrix'!B424</f>
        <v>0</v>
      </c>
      <c r="C426" s="64">
        <f>'Controls Matrix'!F424</f>
        <v>0</v>
      </c>
      <c r="D426" s="91">
        <f>'Controls Matrix'!G424</f>
        <v>0</v>
      </c>
      <c r="E426" s="65">
        <f>'Controls Matrix'!M424</f>
        <v>0</v>
      </c>
      <c r="F426" s="102"/>
    </row>
    <row r="427" spans="1:6" ht="66" customHeight="1" x14ac:dyDescent="0.25">
      <c r="A427" s="61">
        <f>'Controls Matrix'!A425</f>
        <v>13.4</v>
      </c>
      <c r="B427" s="120" t="str">
        <f>'Controls Matrix'!B425</f>
        <v>Release Management: Each agency must ensure that information system version releases into production are conducted in a way that minimizes risk to the confidentiality, integrity, and availability of those systems.</v>
      </c>
      <c r="C427" s="121"/>
      <c r="E427" s="60" t="str">
        <f>'Controls Matrix'!M425</f>
        <v>P1</v>
      </c>
    </row>
    <row r="428" spans="1:6" ht="77.25" customHeight="1" x14ac:dyDescent="0.25">
      <c r="A428" s="61">
        <f>'Controls Matrix'!A426</f>
        <v>13.401</v>
      </c>
      <c r="B428" s="61"/>
      <c r="C428" s="59" t="str">
        <f>'Controls Matrix'!F426</f>
        <v>Each agency must ensure that production-ready release packages of mission-critical systems are deployed using the release management lifecycle (i.e., plan, prepare, build and test, pilot, and deploy).</v>
      </c>
      <c r="D428" s="90" t="str">
        <f>'Controls Matrix'!G426</f>
        <v>SA-2</v>
      </c>
      <c r="E428" s="60" t="str">
        <f>'Controls Matrix'!M426</f>
        <v>P1</v>
      </c>
    </row>
    <row r="429" spans="1:6" ht="107.25" customHeight="1" x14ac:dyDescent="0.25">
      <c r="A429" s="61">
        <f>'Controls Matrix'!A427</f>
        <v>13.401999999999999</v>
      </c>
      <c r="B429" s="61"/>
      <c r="C429" s="59" t="str">
        <f>'Controls Matrix'!F427</f>
        <v>Each agency must determine as part of the release planning process:
• Resources required to deploy the release.
• Build and test plans prior to implementation.
• Pass/fail criteria.
• Pilot and deployment plans.
• Develop requirements for the release.</v>
      </c>
      <c r="D429" s="90" t="str">
        <f>'Controls Matrix'!G427</f>
        <v>SA-2</v>
      </c>
      <c r="E429" s="60" t="str">
        <f>'Controls Matrix'!M427</f>
        <v>P1</v>
      </c>
    </row>
    <row r="430" spans="1:6" ht="75" x14ac:dyDescent="0.25">
      <c r="A430" s="61">
        <f>'Controls Matrix'!A428</f>
        <v>13.403</v>
      </c>
      <c r="B430" s="61"/>
      <c r="C430" s="59" t="str">
        <f>'Controls Matrix'!F428</f>
        <v>Each agency must document, as part of a system release, the set of tools and processes used to manage the IT release lifecycle, and the prioritization of the release.</v>
      </c>
      <c r="D430" s="90" t="str">
        <f>'Controls Matrix'!G428</f>
        <v>SA-5</v>
      </c>
      <c r="E430" s="60" t="str">
        <f>'Controls Matrix'!M428</f>
        <v>P2</v>
      </c>
    </row>
    <row r="431" spans="1:6" ht="45" x14ac:dyDescent="0.25">
      <c r="A431" s="61">
        <f>'Controls Matrix'!A429</f>
        <v>13.404</v>
      </c>
      <c r="B431" s="61"/>
      <c r="C431" s="59" t="str">
        <f>'Controls Matrix'!F429</f>
        <v xml:space="preserve">Each agency must validate the release design against the requirements, and identify the risks and potential issues. </v>
      </c>
      <c r="D431" s="90" t="str">
        <f>'Controls Matrix'!G429</f>
        <v>SA-5</v>
      </c>
      <c r="E431" s="60" t="str">
        <f>'Controls Matrix'!M429</f>
        <v>P2</v>
      </c>
    </row>
    <row r="432" spans="1:6" ht="60" x14ac:dyDescent="0.25">
      <c r="A432" s="61">
        <f>'Controls Matrix'!A430</f>
        <v>13.404999999999999</v>
      </c>
      <c r="B432" s="61"/>
      <c r="C432" s="59" t="str">
        <f>'Controls Matrix'!F430</f>
        <v xml:space="preserve">Each agency must implement standardization and enforce operational controls through the use of change requests for deploying releases into production. </v>
      </c>
      <c r="D432" s="90" t="str">
        <f>'Controls Matrix'!G430</f>
        <v>SA-8</v>
      </c>
      <c r="E432" s="60" t="str">
        <f>'Controls Matrix'!M430</f>
        <v>P1</v>
      </c>
      <c r="F432" s="101" t="s">
        <v>91</v>
      </c>
    </row>
  </sheetData>
  <mergeCells count="44">
    <mergeCell ref="A1:G1"/>
    <mergeCell ref="B427:C427"/>
    <mergeCell ref="B374:C374"/>
    <mergeCell ref="B384:C384"/>
    <mergeCell ref="B395:C395"/>
    <mergeCell ref="B403:C403"/>
    <mergeCell ref="B406:C406"/>
    <mergeCell ref="B414:C414"/>
    <mergeCell ref="B369:C369"/>
    <mergeCell ref="B237:C237"/>
    <mergeCell ref="B244:C244"/>
    <mergeCell ref="B253:C253"/>
    <mergeCell ref="B260:C260"/>
    <mergeCell ref="B266:C266"/>
    <mergeCell ref="B280:C280"/>
    <mergeCell ref="B299:C299"/>
    <mergeCell ref="B321:C321"/>
    <mergeCell ref="B335:C335"/>
    <mergeCell ref="B341:C341"/>
    <mergeCell ref="B362:C362"/>
    <mergeCell ref="B217:C217"/>
    <mergeCell ref="B197:C197"/>
    <mergeCell ref="B203:C203"/>
    <mergeCell ref="B125:C125"/>
    <mergeCell ref="B132:C132"/>
    <mergeCell ref="B145:C145"/>
    <mergeCell ref="B151:C151"/>
    <mergeCell ref="B155:C155"/>
    <mergeCell ref="B209:C209"/>
    <mergeCell ref="B116:C116"/>
    <mergeCell ref="A2:F2"/>
    <mergeCell ref="B8:C8"/>
    <mergeCell ref="B21:C21"/>
    <mergeCell ref="B27:C27"/>
    <mergeCell ref="B40:C40"/>
    <mergeCell ref="B49:C49"/>
    <mergeCell ref="B76:C76"/>
    <mergeCell ref="B92:C92"/>
    <mergeCell ref="B100:C100"/>
    <mergeCell ref="B104:C104"/>
    <mergeCell ref="B108:C108"/>
    <mergeCell ref="B162:C162"/>
    <mergeCell ref="B166:C166"/>
    <mergeCell ref="B184:C184"/>
  </mergeCells>
  <conditionalFormatting sqref="A8:F91 A93:F432 A92:B92 D92:F92">
    <cfRule type="expression" dxfId="0" priority="1">
      <formula>AND($C$4&lt;&gt;"",SEARCH($C$4,A8)&gt;0)</formula>
    </cfRule>
  </conditionalFormatting>
  <pageMargins left="0.5" right="0.5" top="0.5" bottom="0.5" header="0" footer="0"/>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11" sqref="A11"/>
    </sheetView>
  </sheetViews>
  <sheetFormatPr defaultRowHeight="15" x14ac:dyDescent="0.25"/>
  <cols>
    <col min="1" max="1" width="3" customWidth="1"/>
  </cols>
  <sheetData>
    <row r="1" spans="1:3" x14ac:dyDescent="0.25">
      <c r="A1" s="68" t="s">
        <v>1191</v>
      </c>
    </row>
    <row r="2" spans="1:3" x14ac:dyDescent="0.25">
      <c r="A2" s="67" t="s">
        <v>1192</v>
      </c>
    </row>
    <row r="3" spans="1:3" x14ac:dyDescent="0.25">
      <c r="B3" t="s">
        <v>1200</v>
      </c>
    </row>
    <row r="4" spans="1:3" x14ac:dyDescent="0.25">
      <c r="B4" t="s">
        <v>1198</v>
      </c>
    </row>
    <row r="5" spans="1:3" x14ac:dyDescent="0.25">
      <c r="B5" t="s">
        <v>1199</v>
      </c>
    </row>
    <row r="6" spans="1:3" x14ac:dyDescent="0.25">
      <c r="A6" s="67" t="s">
        <v>1193</v>
      </c>
    </row>
    <row r="7" spans="1:3" x14ac:dyDescent="0.25">
      <c r="A7" s="67"/>
      <c r="B7" s="74"/>
      <c r="C7">
        <v>0</v>
      </c>
    </row>
    <row r="8" spans="1:3" x14ac:dyDescent="0.25">
      <c r="B8" t="s">
        <v>1197</v>
      </c>
      <c r="C8">
        <v>100</v>
      </c>
    </row>
    <row r="9" spans="1:3" x14ac:dyDescent="0.25">
      <c r="B9" t="s">
        <v>1196</v>
      </c>
      <c r="C9">
        <v>10</v>
      </c>
    </row>
    <row r="10" spans="1:3" x14ac:dyDescent="0.25">
      <c r="B10" t="s">
        <v>1195</v>
      </c>
      <c r="C10">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Standards Overview</vt:lpstr>
      <vt:lpstr>Controls Matrix</vt:lpstr>
      <vt:lpstr>Gap and Remediation</vt:lpstr>
      <vt:lpstr>Hosted Services</vt:lpstr>
      <vt:lpstr>Contractors with Data</vt:lpstr>
      <vt:lpstr>do-not-edit</vt:lpstr>
      <vt:lpstr>values_compliance</vt:lpstr>
      <vt:lpstr>values_remediation_effort</vt:lpstr>
      <vt:lpstr>vlookup_remediation_effort</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2015-04-14T16:44:00Z</dcterms:created>
  <dcterms:modified xsi:type="dcterms:W3CDTF">2017-03-06T20:38:45Z</dcterms:modified>
  <cp:contentStatus/>
</cp:coreProperties>
</file>